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h.miedl\Desktop\Neuer Ordner (2)\"/>
    </mc:Choice>
  </mc:AlternateContent>
  <xr:revisionPtr revIDLastSave="0" documentId="8_{70B6B0E6-9F30-4D2F-90C6-9B8D38952CB7}" xr6:coauthVersionLast="47" xr6:coauthVersionMax="47" xr10:uidLastSave="{00000000-0000-0000-0000-000000000000}"/>
  <bookViews>
    <workbookView xWindow="-120" yWindow="-120" windowWidth="29040" windowHeight="15240" xr2:uid="{A3931A54-237B-4978-AE57-79F2A1466FC8}"/>
  </bookViews>
  <sheets>
    <sheet name="Tabelle1" sheetId="1" r:id="rId1"/>
  </sheets>
  <externalReferences>
    <externalReference r:id="rId2"/>
  </externalReferences>
  <definedNames>
    <definedName name="_xlnm.Print_Area" localSheetId="0">Tabelle1!$A$1:$K$61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1" i="1" l="1"/>
  <c r="J51" i="1"/>
  <c r="I51" i="1"/>
  <c r="H51" i="1"/>
  <c r="G51" i="1"/>
  <c r="F51" i="1"/>
  <c r="E51" i="1"/>
  <c r="D51" i="1"/>
  <c r="C51" i="1"/>
  <c r="B51" i="1"/>
  <c r="K50" i="1"/>
  <c r="J50" i="1"/>
  <c r="I50" i="1"/>
  <c r="H50" i="1"/>
  <c r="G50" i="1"/>
  <c r="F50" i="1"/>
  <c r="E50" i="1"/>
  <c r="D50" i="1"/>
  <c r="C50" i="1"/>
  <c r="B50" i="1"/>
  <c r="K49" i="1"/>
  <c r="J49" i="1"/>
  <c r="I49" i="1"/>
  <c r="H49" i="1"/>
  <c r="G49" i="1"/>
  <c r="F49" i="1"/>
  <c r="E49" i="1"/>
  <c r="D49" i="1"/>
  <c r="C49" i="1"/>
  <c r="B49" i="1"/>
  <c r="K48" i="1"/>
  <c r="J48" i="1"/>
  <c r="I48" i="1"/>
  <c r="H48" i="1"/>
  <c r="G48" i="1"/>
  <c r="F48" i="1"/>
  <c r="E48" i="1"/>
  <c r="D48" i="1"/>
  <c r="C48" i="1"/>
  <c r="B48" i="1"/>
  <c r="K47" i="1"/>
  <c r="J47" i="1"/>
  <c r="I47" i="1"/>
  <c r="H47" i="1"/>
  <c r="G47" i="1"/>
  <c r="F47" i="1"/>
  <c r="E47" i="1"/>
  <c r="D47" i="1"/>
  <c r="C47" i="1"/>
  <c r="B47" i="1"/>
  <c r="K46" i="1"/>
  <c r="J46" i="1"/>
  <c r="I46" i="1"/>
  <c r="H46" i="1"/>
  <c r="G46" i="1"/>
  <c r="F46" i="1"/>
  <c r="E46" i="1"/>
  <c r="D46" i="1"/>
  <c r="C46" i="1"/>
  <c r="B46" i="1"/>
  <c r="K45" i="1"/>
  <c r="J45" i="1"/>
  <c r="I45" i="1"/>
  <c r="H45" i="1"/>
  <c r="G45" i="1"/>
  <c r="F45" i="1"/>
  <c r="E45" i="1"/>
  <c r="D45" i="1"/>
  <c r="C45" i="1"/>
  <c r="B45" i="1"/>
  <c r="K44" i="1"/>
  <c r="J44" i="1"/>
  <c r="I44" i="1"/>
  <c r="H44" i="1"/>
  <c r="G44" i="1"/>
  <c r="F44" i="1"/>
  <c r="E44" i="1"/>
  <c r="D44" i="1"/>
  <c r="C44" i="1"/>
  <c r="B44" i="1"/>
  <c r="K43" i="1"/>
  <c r="J43" i="1"/>
  <c r="I43" i="1"/>
  <c r="H43" i="1"/>
  <c r="G43" i="1"/>
  <c r="F43" i="1"/>
  <c r="E43" i="1"/>
  <c r="D43" i="1"/>
  <c r="C43" i="1"/>
  <c r="B43" i="1"/>
  <c r="K42" i="1"/>
  <c r="J42" i="1"/>
  <c r="I42" i="1"/>
  <c r="H42" i="1"/>
  <c r="G42" i="1"/>
  <c r="F42" i="1"/>
  <c r="E42" i="1"/>
  <c r="D42" i="1"/>
  <c r="C42" i="1"/>
  <c r="B42" i="1"/>
  <c r="K41" i="1"/>
  <c r="J41" i="1"/>
  <c r="I41" i="1"/>
  <c r="H41" i="1"/>
  <c r="G41" i="1"/>
  <c r="F41" i="1"/>
  <c r="E41" i="1"/>
  <c r="D41" i="1"/>
  <c r="C41" i="1"/>
  <c r="B41" i="1"/>
  <c r="K40" i="1"/>
  <c r="J40" i="1"/>
  <c r="I40" i="1"/>
  <c r="H40" i="1"/>
  <c r="G40" i="1"/>
  <c r="F40" i="1"/>
  <c r="E40" i="1"/>
  <c r="D40" i="1"/>
  <c r="C40" i="1"/>
  <c r="B40" i="1"/>
  <c r="K39" i="1"/>
  <c r="J39" i="1"/>
  <c r="I39" i="1"/>
  <c r="H39" i="1"/>
  <c r="G39" i="1"/>
  <c r="F39" i="1"/>
  <c r="E39" i="1"/>
  <c r="D39" i="1"/>
  <c r="C39" i="1"/>
  <c r="B39" i="1"/>
  <c r="K38" i="1"/>
  <c r="J38" i="1"/>
  <c r="I38" i="1"/>
  <c r="H38" i="1"/>
  <c r="G38" i="1"/>
  <c r="F38" i="1"/>
  <c r="E38" i="1"/>
  <c r="D38" i="1"/>
  <c r="C38" i="1"/>
  <c r="B38" i="1"/>
  <c r="K37" i="1"/>
  <c r="J37" i="1"/>
  <c r="I37" i="1"/>
  <c r="H37" i="1"/>
  <c r="G37" i="1"/>
  <c r="F37" i="1"/>
  <c r="E37" i="1"/>
  <c r="D37" i="1"/>
  <c r="C37" i="1"/>
  <c r="B37" i="1"/>
  <c r="K36" i="1"/>
  <c r="J36" i="1"/>
  <c r="I36" i="1"/>
  <c r="H36" i="1"/>
  <c r="G36" i="1"/>
  <c r="F36" i="1"/>
  <c r="E36" i="1"/>
  <c r="D36" i="1"/>
  <c r="C36" i="1"/>
  <c r="B36" i="1"/>
  <c r="K35" i="1"/>
  <c r="J35" i="1"/>
  <c r="I35" i="1"/>
  <c r="H35" i="1"/>
  <c r="G35" i="1"/>
  <c r="F35" i="1"/>
  <c r="E35" i="1"/>
  <c r="D35" i="1"/>
  <c r="C35" i="1"/>
  <c r="B35" i="1"/>
  <c r="K34" i="1"/>
  <c r="J34" i="1"/>
  <c r="I34" i="1"/>
  <c r="H34" i="1"/>
  <c r="G34" i="1"/>
  <c r="F34" i="1"/>
  <c r="E34" i="1"/>
  <c r="D34" i="1"/>
  <c r="C34" i="1"/>
  <c r="B34" i="1"/>
  <c r="K33" i="1"/>
  <c r="J33" i="1"/>
  <c r="I33" i="1"/>
  <c r="H33" i="1"/>
  <c r="G33" i="1"/>
  <c r="F33" i="1"/>
  <c r="E33" i="1"/>
  <c r="D33" i="1"/>
  <c r="C33" i="1"/>
  <c r="B33" i="1"/>
  <c r="K32" i="1"/>
  <c r="J32" i="1"/>
  <c r="I32" i="1"/>
  <c r="H32" i="1"/>
  <c r="G32" i="1"/>
  <c r="F32" i="1"/>
  <c r="E32" i="1"/>
  <c r="D32" i="1"/>
  <c r="C32" i="1"/>
  <c r="B32" i="1"/>
  <c r="K31" i="1"/>
  <c r="J31" i="1"/>
  <c r="I31" i="1"/>
  <c r="H31" i="1"/>
  <c r="G31" i="1"/>
  <c r="F31" i="1"/>
  <c r="E31" i="1"/>
  <c r="D31" i="1"/>
  <c r="C31" i="1"/>
  <c r="B31" i="1"/>
  <c r="K30" i="1"/>
  <c r="J30" i="1"/>
  <c r="I30" i="1"/>
  <c r="H30" i="1"/>
  <c r="G30" i="1"/>
  <c r="F30" i="1"/>
  <c r="E30" i="1"/>
  <c r="D30" i="1"/>
  <c r="C30" i="1"/>
  <c r="B30" i="1"/>
  <c r="K29" i="1"/>
  <c r="J29" i="1"/>
  <c r="I29" i="1"/>
  <c r="H29" i="1"/>
  <c r="G29" i="1"/>
  <c r="F29" i="1"/>
  <c r="E29" i="1"/>
  <c r="D29" i="1"/>
  <c r="C29" i="1"/>
  <c r="B29" i="1"/>
  <c r="K28" i="1"/>
  <c r="J28" i="1"/>
  <c r="I28" i="1"/>
  <c r="H28" i="1"/>
  <c r="G28" i="1"/>
  <c r="F28" i="1"/>
  <c r="E28" i="1"/>
  <c r="D28" i="1"/>
  <c r="C28" i="1"/>
  <c r="B28" i="1"/>
  <c r="K27" i="1"/>
  <c r="J27" i="1"/>
  <c r="I27" i="1"/>
  <c r="H27" i="1"/>
  <c r="G27" i="1"/>
  <c r="F27" i="1"/>
  <c r="E27" i="1"/>
  <c r="D27" i="1"/>
  <c r="C27" i="1"/>
  <c r="B27" i="1"/>
  <c r="K26" i="1"/>
  <c r="J26" i="1"/>
  <c r="I26" i="1"/>
  <c r="H26" i="1"/>
  <c r="G26" i="1"/>
  <c r="F26" i="1"/>
  <c r="E26" i="1"/>
  <c r="D26" i="1"/>
  <c r="C26" i="1"/>
  <c r="B26" i="1"/>
  <c r="K25" i="1"/>
  <c r="J25" i="1"/>
  <c r="I25" i="1"/>
  <c r="H25" i="1"/>
  <c r="G25" i="1"/>
  <c r="F25" i="1"/>
  <c r="E25" i="1"/>
  <c r="D25" i="1"/>
  <c r="C25" i="1"/>
  <c r="B25" i="1"/>
  <c r="K24" i="1"/>
  <c r="J24" i="1"/>
  <c r="I24" i="1"/>
  <c r="H24" i="1"/>
  <c r="G24" i="1"/>
  <c r="F24" i="1"/>
  <c r="E24" i="1"/>
  <c r="D24" i="1"/>
  <c r="C24" i="1"/>
  <c r="B24" i="1"/>
  <c r="K23" i="1"/>
  <c r="J23" i="1"/>
  <c r="I23" i="1"/>
  <c r="H23" i="1"/>
  <c r="G23" i="1"/>
  <c r="F23" i="1"/>
  <c r="E23" i="1"/>
  <c r="D23" i="1"/>
  <c r="C23" i="1"/>
  <c r="B23" i="1"/>
  <c r="K22" i="1"/>
  <c r="J22" i="1"/>
  <c r="I22" i="1"/>
  <c r="H22" i="1"/>
  <c r="G22" i="1"/>
  <c r="F22" i="1"/>
  <c r="E22" i="1"/>
  <c r="D22" i="1"/>
  <c r="C22" i="1"/>
  <c r="B22" i="1"/>
  <c r="K21" i="1"/>
  <c r="J21" i="1"/>
  <c r="I21" i="1"/>
  <c r="H21" i="1"/>
  <c r="G21" i="1"/>
  <c r="F21" i="1"/>
  <c r="E21" i="1"/>
  <c r="D21" i="1"/>
  <c r="C21" i="1"/>
  <c r="B21" i="1"/>
  <c r="K20" i="1"/>
  <c r="J20" i="1"/>
  <c r="I20" i="1"/>
  <c r="H20" i="1"/>
  <c r="G20" i="1"/>
  <c r="F20" i="1"/>
  <c r="E20" i="1"/>
  <c r="D20" i="1"/>
  <c r="C20" i="1"/>
  <c r="B20" i="1"/>
  <c r="K19" i="1"/>
  <c r="J19" i="1"/>
  <c r="I19" i="1"/>
  <c r="H19" i="1"/>
  <c r="G19" i="1"/>
  <c r="F19" i="1"/>
  <c r="E19" i="1"/>
  <c r="D19" i="1"/>
  <c r="C19" i="1"/>
  <c r="B19" i="1"/>
  <c r="K18" i="1"/>
  <c r="J18" i="1"/>
  <c r="I18" i="1"/>
  <c r="H18" i="1"/>
  <c r="G18" i="1"/>
  <c r="F18" i="1"/>
  <c r="E18" i="1"/>
  <c r="D18" i="1"/>
  <c r="C18" i="1"/>
  <c r="B18" i="1"/>
  <c r="K17" i="1"/>
  <c r="J17" i="1"/>
  <c r="I17" i="1"/>
  <c r="H17" i="1"/>
  <c r="G17" i="1"/>
  <c r="F17" i="1"/>
  <c r="E17" i="1"/>
  <c r="D17" i="1"/>
  <c r="C17" i="1"/>
  <c r="B17" i="1"/>
  <c r="K16" i="1"/>
  <c r="J16" i="1"/>
  <c r="I16" i="1"/>
  <c r="H16" i="1"/>
  <c r="G16" i="1"/>
  <c r="F16" i="1"/>
  <c r="E16" i="1"/>
  <c r="D16" i="1"/>
  <c r="C16" i="1"/>
  <c r="B16" i="1"/>
  <c r="K15" i="1"/>
  <c r="J15" i="1"/>
  <c r="I15" i="1"/>
  <c r="H15" i="1"/>
  <c r="G15" i="1"/>
  <c r="F15" i="1"/>
  <c r="E15" i="1"/>
  <c r="D15" i="1"/>
  <c r="C15" i="1"/>
  <c r="B15" i="1"/>
  <c r="K14" i="1"/>
  <c r="J14" i="1"/>
  <c r="I14" i="1"/>
  <c r="H14" i="1"/>
  <c r="G14" i="1"/>
  <c r="F14" i="1"/>
  <c r="E14" i="1"/>
  <c r="D14" i="1"/>
  <c r="C14" i="1"/>
  <c r="B14" i="1"/>
  <c r="K13" i="1"/>
  <c r="J13" i="1"/>
  <c r="I13" i="1"/>
  <c r="H13" i="1"/>
  <c r="G13" i="1"/>
  <c r="F13" i="1"/>
  <c r="E13" i="1"/>
  <c r="D13" i="1"/>
  <c r="C13" i="1"/>
  <c r="B13" i="1"/>
  <c r="K12" i="1"/>
  <c r="J12" i="1"/>
  <c r="I12" i="1"/>
  <c r="H12" i="1"/>
  <c r="G12" i="1"/>
  <c r="F12" i="1"/>
  <c r="E12" i="1"/>
  <c r="D12" i="1"/>
  <c r="C12" i="1"/>
  <c r="B12" i="1"/>
  <c r="K11" i="1"/>
  <c r="J11" i="1"/>
  <c r="I11" i="1"/>
  <c r="H11" i="1"/>
  <c r="G11" i="1"/>
  <c r="F11" i="1"/>
  <c r="E11" i="1"/>
  <c r="D11" i="1"/>
  <c r="C11" i="1"/>
  <c r="B11" i="1"/>
  <c r="K10" i="1"/>
  <c r="J10" i="1"/>
  <c r="I10" i="1"/>
  <c r="H10" i="1"/>
  <c r="G10" i="1"/>
  <c r="F10" i="1"/>
  <c r="E10" i="1"/>
  <c r="D10" i="1"/>
  <c r="C10" i="1"/>
  <c r="B10" i="1"/>
  <c r="K9" i="1"/>
  <c r="J9" i="1"/>
  <c r="I9" i="1"/>
  <c r="H9" i="1"/>
  <c r="G9" i="1"/>
  <c r="F9" i="1"/>
  <c r="E9" i="1"/>
  <c r="D9" i="1"/>
  <c r="C9" i="1"/>
  <c r="B9" i="1"/>
  <c r="K8" i="1"/>
  <c r="J8" i="1"/>
  <c r="I8" i="1"/>
  <c r="H8" i="1"/>
  <c r="G8" i="1"/>
  <c r="F8" i="1"/>
  <c r="E8" i="1"/>
  <c r="D8" i="1"/>
  <c r="C8" i="1"/>
  <c r="B8" i="1"/>
  <c r="K7" i="1"/>
  <c r="J7" i="1"/>
  <c r="I7" i="1"/>
  <c r="H7" i="1"/>
  <c r="G7" i="1"/>
  <c r="F7" i="1"/>
  <c r="E7" i="1"/>
  <c r="D7" i="1"/>
  <c r="C7" i="1"/>
  <c r="B7" i="1"/>
  <c r="K6" i="1"/>
  <c r="J6" i="1"/>
  <c r="I6" i="1"/>
  <c r="H6" i="1"/>
  <c r="G6" i="1"/>
  <c r="F6" i="1"/>
  <c r="E6" i="1"/>
  <c r="D6" i="1"/>
  <c r="C6" i="1"/>
  <c r="B6" i="1"/>
  <c r="F55" i="1" l="1"/>
  <c r="H56" i="1"/>
  <c r="C55" i="1"/>
  <c r="K55" i="1"/>
  <c r="G55" i="1"/>
  <c r="I56" i="1"/>
  <c r="G53" i="1"/>
  <c r="H53" i="1"/>
  <c r="D52" i="1"/>
  <c r="D55" i="1"/>
  <c r="F56" i="1"/>
  <c r="D56" i="1"/>
  <c r="I53" i="1"/>
  <c r="H55" i="1"/>
  <c r="B56" i="1"/>
  <c r="J56" i="1"/>
  <c r="E55" i="1"/>
  <c r="G56" i="1"/>
  <c r="E56" i="1"/>
  <c r="B52" i="1"/>
  <c r="J52" i="1"/>
  <c r="C52" i="1"/>
  <c r="D53" i="1"/>
  <c r="K52" i="1"/>
  <c r="E53" i="1"/>
  <c r="K56" i="1"/>
  <c r="I55" i="1"/>
  <c r="C56" i="1"/>
  <c r="F53" i="1"/>
  <c r="B55" i="1"/>
  <c r="J55" i="1"/>
  <c r="B53" i="1"/>
  <c r="J53" i="1"/>
  <c r="E52" i="1"/>
  <c r="C53" i="1"/>
  <c r="K53" i="1"/>
  <c r="F52" i="1"/>
  <c r="G52" i="1"/>
  <c r="H52" i="1"/>
  <c r="I52" i="1"/>
  <c r="I54" i="1" s="1"/>
  <c r="G54" i="1" l="1"/>
  <c r="H54" i="1"/>
  <c r="C54" i="1"/>
  <c r="D54" i="1"/>
  <c r="F54" i="1"/>
  <c r="K54" i="1"/>
  <c r="J54" i="1"/>
  <c r="B54" i="1"/>
  <c r="E54" i="1"/>
</calcChain>
</file>

<file path=xl/sharedStrings.xml><?xml version="1.0" encoding="utf-8"?>
<sst xmlns="http://schemas.openxmlformats.org/spreadsheetml/2006/main" count="71" uniqueCount="71">
  <si>
    <t>Inobhutnahmen, Erzieherische Hilfen und FZ § 13 für Unbegleitete minderjährige Ausländer/UMA im Jahr 2022</t>
  </si>
  <si>
    <t>(Erzieherische Hilfen &amp; § 13 SGB VIII: Summe der am 31.12.2022 laufenden und der im Jahr 2022 beendeten Hilfen)</t>
  </si>
  <si>
    <t>begonnene Inobhutnahmen</t>
  </si>
  <si>
    <t>Hilfen zur Erziehung* einschl. Hilfen für junge Volljährige (§ 41)</t>
  </si>
  <si>
    <t>davon:</t>
  </si>
  <si>
    <t>FZ</t>
  </si>
  <si>
    <t>§ 42</t>
  </si>
  <si>
    <t>§ 42a</t>
  </si>
  <si>
    <t>§ 27, 2 u. 3</t>
  </si>
  <si>
    <t>§ 30</t>
  </si>
  <si>
    <t>§ 33</t>
  </si>
  <si>
    <t>§ 34</t>
  </si>
  <si>
    <t>§ 35</t>
  </si>
  <si>
    <t>§§ 27 - 35</t>
  </si>
  <si>
    <t>§ 13</t>
  </si>
  <si>
    <t>Stuttgart (SK)</t>
  </si>
  <si>
    <t>Böblingen</t>
  </si>
  <si>
    <t>Esslingen</t>
  </si>
  <si>
    <t>Göppingen</t>
  </si>
  <si>
    <t>Ludwigsburg</t>
  </si>
  <si>
    <t>Rems-Murr-Kreis</t>
  </si>
  <si>
    <t>Heilbronn (SK)</t>
  </si>
  <si>
    <t>Heilbronn</t>
  </si>
  <si>
    <t>Hohenlohekreis</t>
  </si>
  <si>
    <t>Schwäbisch Hall</t>
  </si>
  <si>
    <t>Main-Tauber-Kreis</t>
  </si>
  <si>
    <t>Heidenheim</t>
  </si>
  <si>
    <t>Ostalbkreis</t>
  </si>
  <si>
    <t>Baden-Baden (SK)</t>
  </si>
  <si>
    <t>Karlsruhe (SK)</t>
  </si>
  <si>
    <t>Karlsruhe</t>
  </si>
  <si>
    <t>Rastatt</t>
  </si>
  <si>
    <t>Heidelberg (SK)</t>
  </si>
  <si>
    <t>Mannheim (SK)</t>
  </si>
  <si>
    <t>Neckar-Odenwald-Kr.</t>
  </si>
  <si>
    <t>Rhein-Neckar-Kr.</t>
  </si>
  <si>
    <t>Pforzheim (SK)</t>
  </si>
  <si>
    <t>Calw</t>
  </si>
  <si>
    <t>Enzkreis</t>
  </si>
  <si>
    <t>Freudenstadt</t>
  </si>
  <si>
    <t>Freiburg (SK)</t>
  </si>
  <si>
    <t>Breisgau-Hochschw.</t>
  </si>
  <si>
    <t>Emmendingen</t>
  </si>
  <si>
    <t>Ortenaukreis</t>
  </si>
  <si>
    <t>Rottweil</t>
  </si>
  <si>
    <t>Schwarzw.-Baar-Kr.</t>
  </si>
  <si>
    <t>Villingen-Schw. (SJA)</t>
  </si>
  <si>
    <t>Tuttlingen</t>
  </si>
  <si>
    <t>Konstanz</t>
  </si>
  <si>
    <t>Konstanz (SJA)</t>
  </si>
  <si>
    <t>Lörrach</t>
  </si>
  <si>
    <t>Waldshut</t>
  </si>
  <si>
    <t>Reutlingen</t>
  </si>
  <si>
    <t>Tübingen</t>
  </si>
  <si>
    <t>Zollernalbkreis</t>
  </si>
  <si>
    <t>Ulm (SK)</t>
  </si>
  <si>
    <t>Alb-Donau-Kreis</t>
  </si>
  <si>
    <t>Biberach</t>
  </si>
  <si>
    <t>Bodenseekreis</t>
  </si>
  <si>
    <t>Ravensburg</t>
  </si>
  <si>
    <t>Sigmaringen</t>
  </si>
  <si>
    <t>Baden-Württemberg</t>
  </si>
  <si>
    <t>Stadtkreise</t>
  </si>
  <si>
    <t>Landkreise**</t>
  </si>
  <si>
    <t>Schwarzw.-Baar-Kr.**</t>
  </si>
  <si>
    <t>Konstanz**</t>
  </si>
  <si>
    <t>* § 27, 2 u. 3: Flexible Einzelhilfe; § 30: Erziehungsbeistand, Betreuungshelfer; § 33: Vollzeitpflege</t>
  </si>
  <si>
    <t>** einschl. der JÄ bei kreisangehörigen Städten</t>
  </si>
  <si>
    <t>Stand 27.07.2023; Kathrin Kratzer &amp; Dr. Nele Usslepp</t>
  </si>
  <si>
    <r>
      <t>j. Vj.</t>
    </r>
    <r>
      <rPr>
        <b/>
        <sz val="4.5"/>
        <rFont val="Arial"/>
        <family val="2"/>
      </rPr>
      <t xml:space="preserve"> </t>
    </r>
    <r>
      <rPr>
        <b/>
        <sz val="9"/>
        <rFont val="Arial"/>
        <family val="2"/>
      </rPr>
      <t>/</t>
    </r>
    <r>
      <rPr>
        <b/>
        <sz val="4.5"/>
        <rFont val="Arial"/>
        <family val="2"/>
      </rPr>
      <t xml:space="preserve"> </t>
    </r>
    <r>
      <rPr>
        <b/>
        <sz val="9"/>
        <rFont val="Arial"/>
        <family val="2"/>
      </rPr>
      <t>§ 41</t>
    </r>
  </si>
  <si>
    <r>
      <rPr>
        <sz val="8"/>
        <color theme="0"/>
        <rFont val="Arial"/>
        <family val="2"/>
      </rPr>
      <t xml:space="preserve">* </t>
    </r>
    <r>
      <rPr>
        <sz val="8"/>
        <rFont val="Arial"/>
        <family val="2"/>
      </rPr>
      <t>§ 34: Heimerziehung und sonstige betreute Wohnform; § 35: Intensive sozialpädagogische Einzelbetreuung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</si>
</sst>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rgb="FFC00000"/>
      <name val="Arial"/>
      <family val="2"/>
    </font>
    <font>
      <sz val="9"/>
      <name val="Arial"/>
      <family val="2"/>
    </font>
    <font>
      <sz val="9"/>
      <color rgb="FF0070C0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4.5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4" fillId="2" borderId="10" xfId="0" applyNumberFormat="1" applyFont="1" applyFill="1" applyBorder="1" applyAlignment="1">
      <alignment horizontal="left"/>
    </xf>
    <xf numFmtId="3" fontId="4" fillId="2" borderId="6" xfId="0" applyNumberFormat="1" applyFont="1" applyFill="1" applyBorder="1" applyAlignment="1">
      <alignment horizontal="center"/>
    </xf>
    <xf numFmtId="3" fontId="4" fillId="2" borderId="7" xfId="0" applyNumberFormat="1" applyFont="1" applyFill="1" applyBorder="1" applyAlignment="1">
      <alignment horizontal="center"/>
    </xf>
    <xf numFmtId="3" fontId="4" fillId="2" borderId="8" xfId="0" applyNumberFormat="1" applyFont="1" applyFill="1" applyBorder="1" applyAlignment="1">
      <alignment horizontal="center"/>
    </xf>
    <xf numFmtId="3" fontId="4" fillId="2" borderId="9" xfId="0" applyNumberFormat="1" applyFont="1" applyFill="1" applyBorder="1" applyAlignment="1">
      <alignment horizontal="center"/>
    </xf>
    <xf numFmtId="1" fontId="4" fillId="2" borderId="9" xfId="0" applyNumberFormat="1" applyFont="1" applyFill="1" applyBorder="1" applyAlignment="1">
      <alignment horizontal="center"/>
    </xf>
    <xf numFmtId="3" fontId="4" fillId="2" borderId="10" xfId="0" applyNumberFormat="1" applyFont="1" applyFill="1" applyBorder="1" applyAlignment="1">
      <alignment horizontal="center"/>
    </xf>
    <xf numFmtId="3" fontId="4" fillId="2" borderId="11" xfId="0" applyNumberFormat="1" applyFont="1" applyFill="1" applyBorder="1" applyAlignment="1">
      <alignment horizontal="center"/>
    </xf>
    <xf numFmtId="3" fontId="5" fillId="3" borderId="10" xfId="0" applyNumberFormat="1" applyFont="1" applyFill="1" applyBorder="1" applyAlignment="1">
      <alignment horizontal="left"/>
    </xf>
    <xf numFmtId="3" fontId="5" fillId="3" borderId="6" xfId="0" applyNumberFormat="1" applyFont="1" applyFill="1" applyBorder="1" applyAlignment="1">
      <alignment horizontal="center"/>
    </xf>
    <xf numFmtId="3" fontId="5" fillId="3" borderId="7" xfId="0" applyNumberFormat="1" applyFont="1" applyFill="1" applyBorder="1" applyAlignment="1">
      <alignment horizontal="center"/>
    </xf>
    <xf numFmtId="3" fontId="5" fillId="3" borderId="8" xfId="0" applyNumberFormat="1" applyFont="1" applyFill="1" applyBorder="1" applyAlignment="1">
      <alignment horizontal="center"/>
    </xf>
    <xf numFmtId="3" fontId="5" fillId="3" borderId="9" xfId="0" applyNumberFormat="1" applyFont="1" applyFill="1" applyBorder="1" applyAlignment="1">
      <alignment horizontal="center"/>
    </xf>
    <xf numFmtId="3" fontId="5" fillId="0" borderId="9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2" borderId="10" xfId="0" applyNumberFormat="1" applyFont="1" applyFill="1" applyBorder="1" applyAlignment="1">
      <alignment horizontal="left"/>
    </xf>
    <xf numFmtId="3" fontId="5" fillId="2" borderId="6" xfId="0" applyNumberFormat="1" applyFont="1" applyFill="1" applyBorder="1" applyAlignment="1">
      <alignment horizontal="center"/>
    </xf>
    <xf numFmtId="3" fontId="5" fillId="2" borderId="7" xfId="0" applyNumberFormat="1" applyFont="1" applyFill="1" applyBorder="1" applyAlignment="1">
      <alignment horizontal="center"/>
    </xf>
    <xf numFmtId="3" fontId="5" fillId="2" borderId="8" xfId="0" applyNumberFormat="1" applyFont="1" applyFill="1" applyBorder="1" applyAlignment="1">
      <alignment horizontal="center"/>
    </xf>
    <xf numFmtId="3" fontId="5" fillId="2" borderId="9" xfId="0" applyNumberFormat="1" applyFont="1" applyFill="1" applyBorder="1" applyAlignment="1">
      <alignment horizontal="center"/>
    </xf>
    <xf numFmtId="1" fontId="5" fillId="2" borderId="9" xfId="0" applyNumberFormat="1" applyFont="1" applyFill="1" applyBorder="1" applyAlignment="1">
      <alignment horizontal="center"/>
    </xf>
    <xf numFmtId="3" fontId="5" fillId="2" borderId="10" xfId="0" applyNumberFormat="1" applyFont="1" applyFill="1" applyBorder="1" applyAlignment="1">
      <alignment horizontal="center"/>
    </xf>
    <xf numFmtId="3" fontId="5" fillId="2" borderId="11" xfId="0" applyNumberFormat="1" applyFont="1" applyFill="1" applyBorder="1" applyAlignment="1">
      <alignment horizontal="center"/>
    </xf>
    <xf numFmtId="3" fontId="5" fillId="3" borderId="10" xfId="0" applyNumberFormat="1" applyFont="1" applyFill="1" applyBorder="1" applyAlignment="1">
      <alignment horizontal="center"/>
    </xf>
    <xf numFmtId="3" fontId="4" fillId="3" borderId="10" xfId="0" applyNumberFormat="1" applyFont="1" applyFill="1" applyBorder="1" applyAlignment="1">
      <alignment horizontal="left"/>
    </xf>
    <xf numFmtId="3" fontId="4" fillId="3" borderId="6" xfId="0" applyNumberFormat="1" applyFont="1" applyFill="1" applyBorder="1" applyAlignment="1">
      <alignment horizontal="center"/>
    </xf>
    <xf numFmtId="3" fontId="4" fillId="3" borderId="7" xfId="0" applyNumberFormat="1" applyFont="1" applyFill="1" applyBorder="1" applyAlignment="1">
      <alignment horizontal="center"/>
    </xf>
    <xf numFmtId="3" fontId="4" fillId="3" borderId="8" xfId="0" applyNumberFormat="1" applyFont="1" applyFill="1" applyBorder="1" applyAlignment="1">
      <alignment horizontal="center"/>
    </xf>
    <xf numFmtId="3" fontId="4" fillId="3" borderId="9" xfId="0" applyNumberFormat="1" applyFont="1" applyFill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3" fontId="4" fillId="3" borderId="10" xfId="0" applyNumberFormat="1" applyFont="1" applyFill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6" fillId="3" borderId="10" xfId="0" applyNumberFormat="1" applyFont="1" applyFill="1" applyBorder="1" applyAlignment="1">
      <alignment horizontal="left"/>
    </xf>
    <xf numFmtId="3" fontId="6" fillId="3" borderId="6" xfId="0" applyNumberFormat="1" applyFont="1" applyFill="1" applyBorder="1" applyAlignment="1">
      <alignment horizontal="center"/>
    </xf>
    <xf numFmtId="3" fontId="6" fillId="3" borderId="7" xfId="0" applyNumberFormat="1" applyFont="1" applyFill="1" applyBorder="1" applyAlignment="1">
      <alignment horizontal="center"/>
    </xf>
    <xf numFmtId="3" fontId="6" fillId="3" borderId="8" xfId="0" applyNumberFormat="1" applyFont="1" applyFill="1" applyBorder="1" applyAlignment="1">
      <alignment horizontal="center"/>
    </xf>
    <xf numFmtId="3" fontId="6" fillId="3" borderId="9" xfId="0" applyNumberFormat="1" applyFont="1" applyFill="1" applyBorder="1" applyAlignment="1">
      <alignment horizontal="center"/>
    </xf>
    <xf numFmtId="1" fontId="6" fillId="0" borderId="9" xfId="0" applyNumberFormat="1" applyFont="1" applyBorder="1" applyAlignment="1">
      <alignment horizontal="center"/>
    </xf>
    <xf numFmtId="3" fontId="6" fillId="3" borderId="10" xfId="0" applyNumberFormat="1" applyFont="1" applyFill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3" fontId="6" fillId="2" borderId="10" xfId="0" applyNumberFormat="1" applyFont="1" applyFill="1" applyBorder="1" applyAlignment="1">
      <alignment horizontal="left"/>
    </xf>
    <xf numFmtId="3" fontId="6" fillId="2" borderId="6" xfId="0" applyNumberFormat="1" applyFont="1" applyFill="1" applyBorder="1" applyAlignment="1">
      <alignment horizontal="center"/>
    </xf>
    <xf numFmtId="3" fontId="6" fillId="2" borderId="7" xfId="0" applyNumberFormat="1" applyFont="1" applyFill="1" applyBorder="1" applyAlignment="1">
      <alignment horizontal="center"/>
    </xf>
    <xf numFmtId="3" fontId="6" fillId="2" borderId="8" xfId="0" applyNumberFormat="1" applyFont="1" applyFill="1" applyBorder="1" applyAlignment="1">
      <alignment horizontal="center"/>
    </xf>
    <xf numFmtId="3" fontId="6" fillId="2" borderId="9" xfId="0" applyNumberFormat="1" applyFont="1" applyFill="1" applyBorder="1" applyAlignment="1">
      <alignment horizontal="center"/>
    </xf>
    <xf numFmtId="1" fontId="6" fillId="2" borderId="9" xfId="0" applyNumberFormat="1" applyFont="1" applyFill="1" applyBorder="1" applyAlignment="1">
      <alignment horizontal="center"/>
    </xf>
    <xf numFmtId="3" fontId="6" fillId="2" borderId="10" xfId="0" applyNumberFormat="1" applyFont="1" applyFill="1" applyBorder="1" applyAlignment="1">
      <alignment horizontal="center"/>
    </xf>
    <xf numFmtId="3" fontId="6" fillId="2" borderId="11" xfId="0" applyNumberFormat="1" applyFont="1" applyFill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3" fillId="2" borderId="10" xfId="0" applyNumberFormat="1" applyFont="1" applyFill="1" applyBorder="1" applyAlignment="1">
      <alignment horizontal="left"/>
    </xf>
    <xf numFmtId="3" fontId="7" fillId="2" borderId="6" xfId="0" applyNumberFormat="1" applyFont="1" applyFill="1" applyBorder="1" applyAlignment="1">
      <alignment horizontal="center"/>
    </xf>
    <xf numFmtId="3" fontId="7" fillId="2" borderId="7" xfId="0" applyNumberFormat="1" applyFont="1" applyFill="1" applyBorder="1" applyAlignment="1">
      <alignment horizontal="center"/>
    </xf>
    <xf numFmtId="3" fontId="7" fillId="2" borderId="8" xfId="0" applyNumberFormat="1" applyFont="1" applyFill="1" applyBorder="1" applyAlignment="1">
      <alignment horizontal="center"/>
    </xf>
    <xf numFmtId="3" fontId="7" fillId="2" borderId="9" xfId="0" applyNumberFormat="1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center"/>
    </xf>
    <xf numFmtId="3" fontId="3" fillId="2" borderId="11" xfId="0" applyNumberFormat="1" applyFont="1" applyFill="1" applyBorder="1" applyAlignment="1">
      <alignment horizontal="center"/>
    </xf>
    <xf numFmtId="0" fontId="8" fillId="3" borderId="10" xfId="0" applyFont="1" applyFill="1" applyBorder="1"/>
    <xf numFmtId="3" fontId="9" fillId="3" borderId="6" xfId="0" applyNumberFormat="1" applyFont="1" applyFill="1" applyBorder="1" applyAlignment="1">
      <alignment horizontal="center"/>
    </xf>
    <xf numFmtId="3" fontId="9" fillId="3" borderId="7" xfId="0" applyNumberFormat="1" applyFont="1" applyFill="1" applyBorder="1" applyAlignment="1">
      <alignment horizontal="center"/>
    </xf>
    <xf numFmtId="3" fontId="9" fillId="3" borderId="8" xfId="0" applyNumberFormat="1" applyFont="1" applyFill="1" applyBorder="1" applyAlignment="1">
      <alignment horizontal="center"/>
    </xf>
    <xf numFmtId="3" fontId="9" fillId="3" borderId="9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2" borderId="10" xfId="0" applyFont="1" applyFill="1" applyBorder="1"/>
    <xf numFmtId="3" fontId="9" fillId="2" borderId="6" xfId="0" applyNumberFormat="1" applyFont="1" applyFill="1" applyBorder="1" applyAlignment="1">
      <alignment horizontal="center"/>
    </xf>
    <xf numFmtId="3" fontId="9" fillId="2" borderId="7" xfId="0" applyNumberFormat="1" applyFont="1" applyFill="1" applyBorder="1" applyAlignment="1">
      <alignment horizontal="center"/>
    </xf>
    <xf numFmtId="3" fontId="9" fillId="2" borderId="8" xfId="0" applyNumberFormat="1" applyFont="1" applyFill="1" applyBorder="1" applyAlignment="1">
      <alignment horizontal="center"/>
    </xf>
    <xf numFmtId="3" fontId="9" fillId="2" borderId="9" xfId="0" applyNumberFormat="1" applyFont="1" applyFill="1" applyBorder="1" applyAlignment="1">
      <alignment horizontal="center"/>
    </xf>
    <xf numFmtId="3" fontId="9" fillId="2" borderId="13" xfId="0" applyNumberFormat="1" applyFont="1" applyFill="1" applyBorder="1" applyAlignment="1">
      <alignment horizontal="center"/>
    </xf>
    <xf numFmtId="3" fontId="9" fillId="2" borderId="14" xfId="0" applyNumberFormat="1" applyFont="1" applyFill="1" applyBorder="1" applyAlignment="1">
      <alignment horizontal="center"/>
    </xf>
    <xf numFmtId="3" fontId="9" fillId="2" borderId="15" xfId="0" applyNumberFormat="1" applyFont="1" applyFill="1" applyBorder="1" applyAlignment="1">
      <alignment horizontal="center"/>
    </xf>
    <xf numFmtId="3" fontId="9" fillId="2" borderId="16" xfId="0" applyNumberFormat="1" applyFont="1" applyFill="1" applyBorder="1" applyAlignment="1">
      <alignment horizontal="center"/>
    </xf>
    <xf numFmtId="3" fontId="5" fillId="2" borderId="16" xfId="0" applyNumberFormat="1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10" fillId="0" borderId="0" xfId="0" applyFont="1"/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3" fillId="0" borderId="6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/>
    <xf numFmtId="0" fontId="0" fillId="0" borderId="0" xfId="0" applyBorder="1" applyAlignment="1"/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" fillId="0" borderId="19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40_OE_40\HzE\J&#228;hrliche%20Erhebungen\Fallzahlen_HzE\Fallzahlen_UMA\2022\Excel\Auswertung\Auswertung_UMA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 RSchr"/>
      <sheetName val="Tab HzE"/>
      <sheetName val="T1"/>
      <sheetName val="§ 42, 42a &amp; 13"/>
      <sheetName val="Summe § 41"/>
      <sheetName val="Schaubild"/>
    </sheetNames>
    <sheetDataSet>
      <sheetData sheetId="0"/>
      <sheetData sheetId="1">
        <row r="7">
          <cell r="C7">
            <v>0</v>
          </cell>
          <cell r="O7">
            <v>11</v>
          </cell>
          <cell r="AG7">
            <v>46</v>
          </cell>
          <cell r="AK7">
            <v>158</v>
          </cell>
          <cell r="AO7">
            <v>0</v>
          </cell>
        </row>
        <row r="8">
          <cell r="C8">
            <v>0</v>
          </cell>
          <cell r="O8">
            <v>15</v>
          </cell>
          <cell r="AG8">
            <v>26</v>
          </cell>
          <cell r="AK8">
            <v>91</v>
          </cell>
          <cell r="AO8">
            <v>3</v>
          </cell>
        </row>
        <row r="9">
          <cell r="C9">
            <v>0</v>
          </cell>
          <cell r="O9">
            <v>11</v>
          </cell>
          <cell r="AG9">
            <v>9</v>
          </cell>
          <cell r="AK9">
            <v>100</v>
          </cell>
          <cell r="AO9">
            <v>4</v>
          </cell>
        </row>
        <row r="10">
          <cell r="C10">
            <v>0</v>
          </cell>
          <cell r="O10">
            <v>1</v>
          </cell>
          <cell r="AG10">
            <v>2</v>
          </cell>
          <cell r="AK10">
            <v>43</v>
          </cell>
          <cell r="AO10">
            <v>4</v>
          </cell>
        </row>
        <row r="11">
          <cell r="C11">
            <v>1</v>
          </cell>
          <cell r="O11">
            <v>26</v>
          </cell>
          <cell r="AG11">
            <v>22</v>
          </cell>
          <cell r="AK11">
            <v>52</v>
          </cell>
          <cell r="AO11">
            <v>1</v>
          </cell>
        </row>
        <row r="12">
          <cell r="C12">
            <v>0</v>
          </cell>
          <cell r="O12">
            <v>21</v>
          </cell>
          <cell r="AG12">
            <v>8</v>
          </cell>
          <cell r="AK12">
            <v>42</v>
          </cell>
          <cell r="AO12">
            <v>1</v>
          </cell>
        </row>
        <row r="13">
          <cell r="C13">
            <v>0</v>
          </cell>
          <cell r="O13">
            <v>3</v>
          </cell>
          <cell r="AG13">
            <v>13</v>
          </cell>
          <cell r="AK13">
            <v>15</v>
          </cell>
          <cell r="AO13">
            <v>0</v>
          </cell>
        </row>
        <row r="14">
          <cell r="C14">
            <v>4</v>
          </cell>
          <cell r="O14">
            <v>3</v>
          </cell>
          <cell r="AG14">
            <v>6</v>
          </cell>
          <cell r="AK14">
            <v>24</v>
          </cell>
          <cell r="AO14">
            <v>0</v>
          </cell>
        </row>
        <row r="15">
          <cell r="C15">
            <v>0</v>
          </cell>
          <cell r="O15">
            <v>3</v>
          </cell>
          <cell r="AG15">
            <v>4</v>
          </cell>
          <cell r="AK15">
            <v>19</v>
          </cell>
          <cell r="AO15">
            <v>0</v>
          </cell>
        </row>
        <row r="16">
          <cell r="C16">
            <v>0</v>
          </cell>
          <cell r="O16">
            <v>7</v>
          </cell>
          <cell r="AG16">
            <v>19</v>
          </cell>
          <cell r="AK16">
            <v>28</v>
          </cell>
          <cell r="AO16">
            <v>1</v>
          </cell>
        </row>
        <row r="17">
          <cell r="C17">
            <v>0</v>
          </cell>
          <cell r="O17">
            <v>1</v>
          </cell>
          <cell r="AG17">
            <v>3</v>
          </cell>
          <cell r="AK17">
            <v>27</v>
          </cell>
          <cell r="AO17">
            <v>0</v>
          </cell>
        </row>
        <row r="18">
          <cell r="C18">
            <v>0</v>
          </cell>
          <cell r="O18">
            <v>1</v>
          </cell>
          <cell r="AG18">
            <v>3</v>
          </cell>
          <cell r="AK18">
            <v>29</v>
          </cell>
          <cell r="AO18">
            <v>0</v>
          </cell>
        </row>
        <row r="19">
          <cell r="C19">
            <v>0</v>
          </cell>
          <cell r="O19">
            <v>13</v>
          </cell>
          <cell r="AG19">
            <v>12</v>
          </cell>
          <cell r="AK19">
            <v>46</v>
          </cell>
          <cell r="AO19">
            <v>0</v>
          </cell>
        </row>
        <row r="20">
          <cell r="C20">
            <v>0</v>
          </cell>
          <cell r="O20">
            <v>4</v>
          </cell>
          <cell r="AG20">
            <v>0</v>
          </cell>
          <cell r="AK20">
            <v>18</v>
          </cell>
          <cell r="AO20">
            <v>0</v>
          </cell>
        </row>
        <row r="21">
          <cell r="C21">
            <v>36</v>
          </cell>
          <cell r="O21">
            <v>3</v>
          </cell>
          <cell r="AG21">
            <v>18</v>
          </cell>
          <cell r="AK21">
            <v>80</v>
          </cell>
          <cell r="AO21">
            <v>0</v>
          </cell>
        </row>
        <row r="22">
          <cell r="C22">
            <v>0</v>
          </cell>
          <cell r="O22">
            <v>21</v>
          </cell>
          <cell r="AG22">
            <v>7</v>
          </cell>
          <cell r="AK22">
            <v>74</v>
          </cell>
          <cell r="AO22">
            <v>2</v>
          </cell>
        </row>
        <row r="23">
          <cell r="C23">
            <v>0</v>
          </cell>
          <cell r="O23">
            <v>4</v>
          </cell>
          <cell r="AG23">
            <v>1</v>
          </cell>
          <cell r="AK23">
            <v>33</v>
          </cell>
          <cell r="AO23">
            <v>0</v>
          </cell>
        </row>
        <row r="24">
          <cell r="C24">
            <v>3</v>
          </cell>
          <cell r="O24">
            <v>11</v>
          </cell>
          <cell r="AG24">
            <v>1</v>
          </cell>
          <cell r="AK24">
            <v>39</v>
          </cell>
          <cell r="AO24">
            <v>0</v>
          </cell>
        </row>
        <row r="25">
          <cell r="C25">
            <v>0</v>
          </cell>
          <cell r="O25">
            <v>22</v>
          </cell>
          <cell r="AG25">
            <v>16</v>
          </cell>
          <cell r="AK25">
            <v>80</v>
          </cell>
          <cell r="AO25">
            <v>1</v>
          </cell>
        </row>
        <row r="26">
          <cell r="C26">
            <v>1</v>
          </cell>
          <cell r="O26">
            <v>1</v>
          </cell>
          <cell r="AG26">
            <v>0</v>
          </cell>
          <cell r="AK26">
            <v>18</v>
          </cell>
          <cell r="AO26">
            <v>0</v>
          </cell>
        </row>
        <row r="27">
          <cell r="C27">
            <v>10</v>
          </cell>
          <cell r="O27">
            <v>10</v>
          </cell>
          <cell r="AG27">
            <v>2</v>
          </cell>
          <cell r="AK27">
            <v>74</v>
          </cell>
          <cell r="AO27">
            <v>0</v>
          </cell>
        </row>
        <row r="28">
          <cell r="C28">
            <v>0</v>
          </cell>
          <cell r="O28">
            <v>5</v>
          </cell>
          <cell r="AG28">
            <v>2</v>
          </cell>
          <cell r="AK28">
            <v>24</v>
          </cell>
          <cell r="AO28">
            <v>0</v>
          </cell>
        </row>
        <row r="29">
          <cell r="C29">
            <v>0</v>
          </cell>
          <cell r="O29">
            <v>0</v>
          </cell>
          <cell r="AG29">
            <v>4</v>
          </cell>
          <cell r="AK29">
            <v>39</v>
          </cell>
          <cell r="AO29">
            <v>0</v>
          </cell>
        </row>
        <row r="30">
          <cell r="C30">
            <v>0</v>
          </cell>
          <cell r="O30">
            <v>5</v>
          </cell>
          <cell r="AG30">
            <v>12</v>
          </cell>
          <cell r="AK30">
            <v>13</v>
          </cell>
          <cell r="AO30">
            <v>3</v>
          </cell>
        </row>
        <row r="31">
          <cell r="C31">
            <v>0</v>
          </cell>
          <cell r="O31">
            <v>0</v>
          </cell>
          <cell r="AG31">
            <v>21</v>
          </cell>
          <cell r="AK31">
            <v>20</v>
          </cell>
          <cell r="AO31">
            <v>1</v>
          </cell>
        </row>
        <row r="32">
          <cell r="C32">
            <v>2</v>
          </cell>
          <cell r="O32">
            <v>11</v>
          </cell>
          <cell r="AG32">
            <v>1</v>
          </cell>
          <cell r="AK32">
            <v>45</v>
          </cell>
          <cell r="AO32">
            <v>4</v>
          </cell>
        </row>
        <row r="33">
          <cell r="C33">
            <v>2</v>
          </cell>
          <cell r="O33">
            <v>13</v>
          </cell>
          <cell r="AG33">
            <v>7</v>
          </cell>
          <cell r="AK33">
            <v>32</v>
          </cell>
          <cell r="AO33">
            <v>3</v>
          </cell>
        </row>
        <row r="34">
          <cell r="C34">
            <v>0</v>
          </cell>
          <cell r="O34">
            <v>7</v>
          </cell>
          <cell r="AG34">
            <v>0</v>
          </cell>
          <cell r="AK34">
            <v>16</v>
          </cell>
          <cell r="AO34">
            <v>0</v>
          </cell>
        </row>
        <row r="35">
          <cell r="C35">
            <v>0</v>
          </cell>
          <cell r="O35">
            <v>18</v>
          </cell>
          <cell r="AG35">
            <v>6</v>
          </cell>
          <cell r="AK35">
            <v>37</v>
          </cell>
          <cell r="AO35">
            <v>0</v>
          </cell>
        </row>
        <row r="36">
          <cell r="C36">
            <v>1</v>
          </cell>
          <cell r="O36">
            <v>6</v>
          </cell>
          <cell r="AG36">
            <v>6</v>
          </cell>
          <cell r="AK36">
            <v>24</v>
          </cell>
          <cell r="AO36">
            <v>0</v>
          </cell>
        </row>
        <row r="37">
          <cell r="C37">
            <v>1</v>
          </cell>
          <cell r="O37">
            <v>3</v>
          </cell>
          <cell r="AG37">
            <v>0</v>
          </cell>
          <cell r="AK37">
            <v>26</v>
          </cell>
          <cell r="AO37">
            <v>0</v>
          </cell>
        </row>
        <row r="38">
          <cell r="C38">
            <v>0</v>
          </cell>
          <cell r="O38">
            <v>2</v>
          </cell>
          <cell r="AG38">
            <v>1</v>
          </cell>
          <cell r="AK38">
            <v>14</v>
          </cell>
          <cell r="AO38">
            <v>0</v>
          </cell>
        </row>
        <row r="39">
          <cell r="C39">
            <v>0</v>
          </cell>
          <cell r="O39">
            <v>4</v>
          </cell>
          <cell r="AG39">
            <v>2</v>
          </cell>
          <cell r="AK39">
            <v>31</v>
          </cell>
          <cell r="AO39">
            <v>0</v>
          </cell>
        </row>
        <row r="40">
          <cell r="C40">
            <v>0</v>
          </cell>
          <cell r="O40">
            <v>8</v>
          </cell>
          <cell r="AG40">
            <v>3</v>
          </cell>
          <cell r="AK40">
            <v>29</v>
          </cell>
          <cell r="AO40">
            <v>0</v>
          </cell>
        </row>
        <row r="41">
          <cell r="C41">
            <v>0</v>
          </cell>
          <cell r="O41">
            <v>4</v>
          </cell>
          <cell r="AG41">
            <v>0</v>
          </cell>
          <cell r="AK41">
            <v>22</v>
          </cell>
          <cell r="AO41">
            <v>1</v>
          </cell>
        </row>
        <row r="42">
          <cell r="C42">
            <v>0</v>
          </cell>
          <cell r="O42">
            <v>2</v>
          </cell>
          <cell r="AG42">
            <v>1</v>
          </cell>
          <cell r="AK42">
            <v>27</v>
          </cell>
          <cell r="AO42">
            <v>0</v>
          </cell>
        </row>
        <row r="43">
          <cell r="C43">
            <v>0</v>
          </cell>
          <cell r="O43">
            <v>6</v>
          </cell>
          <cell r="AG43">
            <v>11</v>
          </cell>
          <cell r="AK43">
            <v>23</v>
          </cell>
          <cell r="AO43">
            <v>0</v>
          </cell>
        </row>
        <row r="44">
          <cell r="C44">
            <v>0</v>
          </cell>
          <cell r="O44">
            <v>4</v>
          </cell>
          <cell r="AG44">
            <v>1</v>
          </cell>
          <cell r="AK44">
            <v>42</v>
          </cell>
          <cell r="AO44">
            <v>0</v>
          </cell>
        </row>
        <row r="45">
          <cell r="C45">
            <v>0</v>
          </cell>
          <cell r="O45">
            <v>6</v>
          </cell>
          <cell r="AG45">
            <v>6</v>
          </cell>
          <cell r="AK45">
            <v>65</v>
          </cell>
          <cell r="AO45">
            <v>0</v>
          </cell>
        </row>
        <row r="46">
          <cell r="C46">
            <v>0</v>
          </cell>
          <cell r="O46">
            <v>0</v>
          </cell>
          <cell r="AG46">
            <v>0</v>
          </cell>
          <cell r="AK46">
            <v>40</v>
          </cell>
          <cell r="AO46">
            <v>1</v>
          </cell>
        </row>
        <row r="47">
          <cell r="C47">
            <v>2</v>
          </cell>
          <cell r="O47">
            <v>8</v>
          </cell>
          <cell r="AG47">
            <v>1</v>
          </cell>
          <cell r="AK47">
            <v>31</v>
          </cell>
          <cell r="AO47">
            <v>1</v>
          </cell>
        </row>
        <row r="48">
          <cell r="C48">
            <v>0</v>
          </cell>
          <cell r="O48">
            <v>2</v>
          </cell>
          <cell r="AG48">
            <v>7</v>
          </cell>
          <cell r="AK48">
            <v>42</v>
          </cell>
          <cell r="AO48">
            <v>0</v>
          </cell>
        </row>
        <row r="49">
          <cell r="C49">
            <v>1</v>
          </cell>
          <cell r="O49">
            <v>3</v>
          </cell>
          <cell r="AG49">
            <v>13</v>
          </cell>
          <cell r="AK49">
            <v>21</v>
          </cell>
          <cell r="AO49">
            <v>0</v>
          </cell>
        </row>
        <row r="50">
          <cell r="C50">
            <v>0</v>
          </cell>
          <cell r="O50">
            <v>6</v>
          </cell>
          <cell r="AG50">
            <v>10</v>
          </cell>
          <cell r="AK50">
            <v>25</v>
          </cell>
          <cell r="AO50">
            <v>10</v>
          </cell>
        </row>
        <row r="51">
          <cell r="C51">
            <v>0</v>
          </cell>
          <cell r="O51">
            <v>1</v>
          </cell>
          <cell r="AG51">
            <v>4</v>
          </cell>
          <cell r="AK51">
            <v>47</v>
          </cell>
          <cell r="AO51">
            <v>10</v>
          </cell>
        </row>
        <row r="52">
          <cell r="C52">
            <v>0</v>
          </cell>
          <cell r="O52">
            <v>1</v>
          </cell>
          <cell r="AG52">
            <v>0</v>
          </cell>
          <cell r="AK52">
            <v>37</v>
          </cell>
          <cell r="AO52">
            <v>0</v>
          </cell>
        </row>
      </sheetData>
      <sheetData sheetId="2">
        <row r="7">
          <cell r="HG7">
            <v>218</v>
          </cell>
        </row>
        <row r="8">
          <cell r="HG8">
            <v>138</v>
          </cell>
        </row>
        <row r="9">
          <cell r="HG9">
            <v>124</v>
          </cell>
        </row>
        <row r="10">
          <cell r="HG10">
            <v>50</v>
          </cell>
        </row>
        <row r="11">
          <cell r="HG11">
            <v>106</v>
          </cell>
        </row>
        <row r="12">
          <cell r="HG12">
            <v>76</v>
          </cell>
        </row>
        <row r="13">
          <cell r="HG13">
            <v>31</v>
          </cell>
        </row>
        <row r="14">
          <cell r="HG14">
            <v>38</v>
          </cell>
        </row>
        <row r="15">
          <cell r="HG15">
            <v>26</v>
          </cell>
        </row>
        <row r="16">
          <cell r="HG16">
            <v>55</v>
          </cell>
        </row>
        <row r="17">
          <cell r="HG17">
            <v>31</v>
          </cell>
        </row>
        <row r="18">
          <cell r="HG18">
            <v>33</v>
          </cell>
        </row>
        <row r="19">
          <cell r="HG19">
            <v>73</v>
          </cell>
        </row>
        <row r="20">
          <cell r="HG20">
            <v>22</v>
          </cell>
        </row>
        <row r="21">
          <cell r="HG21">
            <v>137</v>
          </cell>
        </row>
        <row r="22">
          <cell r="HG22">
            <v>105</v>
          </cell>
        </row>
        <row r="23">
          <cell r="HG23">
            <v>38</v>
          </cell>
        </row>
        <row r="24">
          <cell r="HG24">
            <v>55</v>
          </cell>
        </row>
        <row r="25">
          <cell r="HG25">
            <v>127</v>
          </cell>
        </row>
        <row r="26">
          <cell r="HG26">
            <v>20</v>
          </cell>
        </row>
        <row r="27">
          <cell r="HG27">
            <v>102</v>
          </cell>
        </row>
        <row r="28">
          <cell r="HG28">
            <v>32</v>
          </cell>
        </row>
        <row r="29">
          <cell r="HG29">
            <v>43</v>
          </cell>
        </row>
        <row r="30">
          <cell r="HG30">
            <v>33</v>
          </cell>
        </row>
        <row r="31">
          <cell r="HG31">
            <v>42</v>
          </cell>
        </row>
        <row r="32">
          <cell r="HG32">
            <v>63</v>
          </cell>
        </row>
        <row r="33">
          <cell r="HG33">
            <v>57</v>
          </cell>
        </row>
        <row r="34">
          <cell r="HG34">
            <v>23</v>
          </cell>
        </row>
        <row r="35">
          <cell r="HG35">
            <v>61</v>
          </cell>
        </row>
        <row r="36">
          <cell r="HG36">
            <v>37</v>
          </cell>
        </row>
        <row r="37">
          <cell r="HG37">
            <v>31</v>
          </cell>
        </row>
        <row r="38">
          <cell r="HG38">
            <v>17</v>
          </cell>
        </row>
        <row r="39">
          <cell r="HG39">
            <v>37</v>
          </cell>
        </row>
        <row r="40">
          <cell r="HG40">
            <v>40</v>
          </cell>
        </row>
        <row r="41">
          <cell r="HG41">
            <v>27</v>
          </cell>
        </row>
        <row r="42">
          <cell r="HG42">
            <v>30</v>
          </cell>
        </row>
        <row r="43">
          <cell r="HG43">
            <v>40</v>
          </cell>
        </row>
        <row r="44">
          <cell r="HG44">
            <v>47</v>
          </cell>
        </row>
        <row r="45">
          <cell r="HG45">
            <v>77</v>
          </cell>
        </row>
        <row r="46">
          <cell r="HG46">
            <v>41</v>
          </cell>
        </row>
        <row r="47">
          <cell r="HG47">
            <v>43</v>
          </cell>
        </row>
        <row r="48">
          <cell r="HG48">
            <v>51</v>
          </cell>
        </row>
        <row r="49">
          <cell r="HG49">
            <v>38</v>
          </cell>
        </row>
        <row r="50">
          <cell r="HG50">
            <v>51</v>
          </cell>
        </row>
        <row r="51">
          <cell r="HG51">
            <v>62</v>
          </cell>
        </row>
        <row r="52">
          <cell r="HG52">
            <v>38</v>
          </cell>
        </row>
      </sheetData>
      <sheetData sheetId="3">
        <row r="7">
          <cell r="G7">
            <v>107</v>
          </cell>
          <cell r="I7">
            <v>470</v>
          </cell>
          <cell r="J7">
            <v>11</v>
          </cell>
        </row>
        <row r="8">
          <cell r="G8">
            <v>110</v>
          </cell>
          <cell r="I8">
            <v>113</v>
          </cell>
          <cell r="J8">
            <v>6</v>
          </cell>
        </row>
        <row r="9">
          <cell r="G9">
            <v>109</v>
          </cell>
          <cell r="I9">
            <v>71</v>
          </cell>
          <cell r="J9">
            <v>8</v>
          </cell>
        </row>
        <row r="10">
          <cell r="G10">
            <v>57</v>
          </cell>
          <cell r="I10">
            <v>21</v>
          </cell>
          <cell r="J10">
            <v>0</v>
          </cell>
        </row>
        <row r="11">
          <cell r="G11">
            <v>66</v>
          </cell>
          <cell r="I11">
            <v>39</v>
          </cell>
          <cell r="J11">
            <v>4</v>
          </cell>
        </row>
        <row r="12">
          <cell r="G12">
            <v>10</v>
          </cell>
          <cell r="I12">
            <v>38</v>
          </cell>
          <cell r="J12">
            <v>0</v>
          </cell>
        </row>
        <row r="13">
          <cell r="G13">
            <v>28</v>
          </cell>
          <cell r="I13">
            <v>62</v>
          </cell>
          <cell r="J13">
            <v>0</v>
          </cell>
        </row>
        <row r="14">
          <cell r="G14">
            <v>51</v>
          </cell>
          <cell r="I14">
            <v>30</v>
          </cell>
          <cell r="J14">
            <v>0</v>
          </cell>
        </row>
        <row r="15">
          <cell r="G15">
            <v>21</v>
          </cell>
          <cell r="I15">
            <v>3</v>
          </cell>
          <cell r="J15">
            <v>0</v>
          </cell>
        </row>
        <row r="16">
          <cell r="G16">
            <v>39</v>
          </cell>
          <cell r="I16">
            <v>9</v>
          </cell>
          <cell r="J16">
            <v>0</v>
          </cell>
        </row>
        <row r="17">
          <cell r="G17">
            <v>29</v>
          </cell>
          <cell r="I17">
            <v>1</v>
          </cell>
          <cell r="J17">
            <v>0</v>
          </cell>
        </row>
        <row r="18">
          <cell r="G18">
            <v>7</v>
          </cell>
          <cell r="I18">
            <v>13</v>
          </cell>
          <cell r="J18">
            <v>0</v>
          </cell>
        </row>
        <row r="19">
          <cell r="G19">
            <v>39</v>
          </cell>
          <cell r="I19">
            <v>129</v>
          </cell>
          <cell r="J19">
            <v>0</v>
          </cell>
        </row>
        <row r="20">
          <cell r="G20">
            <v>11</v>
          </cell>
          <cell r="I20">
            <v>13</v>
          </cell>
          <cell r="J20">
            <v>0</v>
          </cell>
        </row>
        <row r="21">
          <cell r="G21">
            <v>308</v>
          </cell>
          <cell r="I21">
            <v>291</v>
          </cell>
          <cell r="J21">
            <v>23</v>
          </cell>
        </row>
        <row r="22">
          <cell r="G22">
            <v>60</v>
          </cell>
          <cell r="I22">
            <v>28</v>
          </cell>
          <cell r="J22">
            <v>0</v>
          </cell>
        </row>
        <row r="23">
          <cell r="G23">
            <v>5</v>
          </cell>
          <cell r="I23">
            <v>5</v>
          </cell>
          <cell r="J23">
            <v>3</v>
          </cell>
        </row>
        <row r="24">
          <cell r="G24">
            <v>17</v>
          </cell>
          <cell r="I24">
            <v>61</v>
          </cell>
          <cell r="J24">
            <v>0</v>
          </cell>
        </row>
        <row r="25">
          <cell r="G25">
            <v>60</v>
          </cell>
          <cell r="I25">
            <v>203</v>
          </cell>
          <cell r="J25">
            <v>0</v>
          </cell>
        </row>
        <row r="26">
          <cell r="G26">
            <v>22</v>
          </cell>
          <cell r="I26">
            <v>10</v>
          </cell>
          <cell r="J26">
            <v>0</v>
          </cell>
        </row>
        <row r="27">
          <cell r="G27">
            <v>79</v>
          </cell>
          <cell r="I27">
            <v>19</v>
          </cell>
          <cell r="J27">
            <v>7</v>
          </cell>
        </row>
        <row r="28">
          <cell r="G28">
            <v>29</v>
          </cell>
          <cell r="I28">
            <v>26</v>
          </cell>
          <cell r="J28">
            <v>0</v>
          </cell>
        </row>
        <row r="29">
          <cell r="G29">
            <v>30</v>
          </cell>
          <cell r="I29">
            <v>0</v>
          </cell>
          <cell r="J29">
            <v>0</v>
          </cell>
        </row>
        <row r="30">
          <cell r="G30">
            <v>0</v>
          </cell>
          <cell r="I30">
            <v>26</v>
          </cell>
          <cell r="J30">
            <v>0</v>
          </cell>
        </row>
        <row r="31">
          <cell r="G31">
            <v>15</v>
          </cell>
          <cell r="I31">
            <v>3</v>
          </cell>
          <cell r="J31">
            <v>0</v>
          </cell>
        </row>
        <row r="32">
          <cell r="G32">
            <v>74</v>
          </cell>
          <cell r="I32">
            <v>584</v>
          </cell>
          <cell r="J32">
            <v>0</v>
          </cell>
        </row>
        <row r="33">
          <cell r="G33">
            <v>8</v>
          </cell>
          <cell r="I33">
            <v>13</v>
          </cell>
          <cell r="J33">
            <v>0</v>
          </cell>
        </row>
        <row r="34">
          <cell r="G34">
            <v>20</v>
          </cell>
          <cell r="I34">
            <v>6</v>
          </cell>
          <cell r="J34">
            <v>0</v>
          </cell>
        </row>
        <row r="35">
          <cell r="G35">
            <v>33</v>
          </cell>
          <cell r="I35">
            <v>382</v>
          </cell>
          <cell r="J35">
            <v>0</v>
          </cell>
        </row>
        <row r="36">
          <cell r="G36">
            <v>24</v>
          </cell>
          <cell r="I36">
            <v>0</v>
          </cell>
          <cell r="J36">
            <v>0</v>
          </cell>
        </row>
        <row r="37">
          <cell r="G37">
            <v>18</v>
          </cell>
          <cell r="I37">
            <v>0</v>
          </cell>
          <cell r="J37">
            <v>0</v>
          </cell>
        </row>
        <row r="38">
          <cell r="G38">
            <v>7</v>
          </cell>
          <cell r="I38">
            <v>24</v>
          </cell>
          <cell r="J38">
            <v>0</v>
          </cell>
        </row>
        <row r="39">
          <cell r="G39">
            <v>32</v>
          </cell>
          <cell r="I39">
            <v>19</v>
          </cell>
          <cell r="J39">
            <v>0</v>
          </cell>
        </row>
        <row r="40">
          <cell r="G40">
            <v>37</v>
          </cell>
          <cell r="I40">
            <v>138</v>
          </cell>
          <cell r="J40">
            <v>0</v>
          </cell>
        </row>
        <row r="41">
          <cell r="G41">
            <v>19</v>
          </cell>
          <cell r="I41">
            <v>52</v>
          </cell>
          <cell r="J41">
            <v>0</v>
          </cell>
        </row>
        <row r="42">
          <cell r="G42">
            <v>5</v>
          </cell>
          <cell r="I42">
            <v>104</v>
          </cell>
          <cell r="J42">
            <v>0</v>
          </cell>
        </row>
        <row r="43">
          <cell r="G43">
            <v>31</v>
          </cell>
          <cell r="I43">
            <v>24</v>
          </cell>
          <cell r="J43">
            <v>0</v>
          </cell>
        </row>
        <row r="44">
          <cell r="G44">
            <v>70</v>
          </cell>
          <cell r="I44">
            <v>0</v>
          </cell>
          <cell r="J44">
            <v>19</v>
          </cell>
        </row>
        <row r="45">
          <cell r="G45">
            <v>40</v>
          </cell>
          <cell r="I45">
            <v>2</v>
          </cell>
          <cell r="J45">
            <v>0</v>
          </cell>
        </row>
        <row r="46">
          <cell r="G46">
            <v>44</v>
          </cell>
          <cell r="I46">
            <v>27</v>
          </cell>
          <cell r="J46">
            <v>0</v>
          </cell>
        </row>
        <row r="47">
          <cell r="G47">
            <v>17</v>
          </cell>
          <cell r="I47">
            <v>102</v>
          </cell>
          <cell r="J47">
            <v>0</v>
          </cell>
        </row>
        <row r="48">
          <cell r="G48">
            <v>27</v>
          </cell>
          <cell r="I48">
            <v>15</v>
          </cell>
          <cell r="J48">
            <v>0</v>
          </cell>
        </row>
        <row r="49">
          <cell r="G49">
            <v>36</v>
          </cell>
          <cell r="I49">
            <v>11</v>
          </cell>
          <cell r="J49">
            <v>0</v>
          </cell>
        </row>
        <row r="50">
          <cell r="G50">
            <v>48</v>
          </cell>
          <cell r="I50">
            <v>40</v>
          </cell>
          <cell r="J50">
            <v>0</v>
          </cell>
        </row>
        <row r="51">
          <cell r="G51">
            <v>33</v>
          </cell>
          <cell r="I51">
            <v>35</v>
          </cell>
          <cell r="J51">
            <v>0</v>
          </cell>
        </row>
        <row r="52">
          <cell r="G52">
            <v>19</v>
          </cell>
          <cell r="I52">
            <v>63</v>
          </cell>
          <cell r="J52">
            <v>0</v>
          </cell>
        </row>
      </sheetData>
      <sheetData sheetId="4">
        <row r="7">
          <cell r="AB7">
            <v>80</v>
          </cell>
        </row>
        <row r="8">
          <cell r="AB8">
            <v>34</v>
          </cell>
        </row>
        <row r="9">
          <cell r="AB9">
            <v>63</v>
          </cell>
        </row>
        <row r="10">
          <cell r="AB10">
            <v>12</v>
          </cell>
        </row>
        <row r="11">
          <cell r="AB11">
            <v>36</v>
          </cell>
        </row>
        <row r="12">
          <cell r="AB12">
            <v>37</v>
          </cell>
        </row>
        <row r="13">
          <cell r="AB13">
            <v>9</v>
          </cell>
        </row>
        <row r="14">
          <cell r="AB14">
            <v>11</v>
          </cell>
        </row>
        <row r="15">
          <cell r="AB15">
            <v>13</v>
          </cell>
        </row>
        <row r="16">
          <cell r="AB16">
            <v>16</v>
          </cell>
        </row>
        <row r="17">
          <cell r="AB17">
            <v>12</v>
          </cell>
        </row>
        <row r="18">
          <cell r="AB18">
            <v>7</v>
          </cell>
        </row>
        <row r="19">
          <cell r="AB19">
            <v>19</v>
          </cell>
        </row>
        <row r="20">
          <cell r="AB20">
            <v>10</v>
          </cell>
        </row>
        <row r="21">
          <cell r="AB21">
            <v>99</v>
          </cell>
        </row>
        <row r="22">
          <cell r="AB22">
            <v>57</v>
          </cell>
        </row>
        <row r="23">
          <cell r="AB23">
            <v>7</v>
          </cell>
        </row>
        <row r="24">
          <cell r="AB24">
            <v>38</v>
          </cell>
        </row>
        <row r="25">
          <cell r="AB25">
            <v>77</v>
          </cell>
        </row>
        <row r="26">
          <cell r="AB26">
            <v>8</v>
          </cell>
        </row>
        <row r="27">
          <cell r="AB27">
            <v>36</v>
          </cell>
        </row>
        <row r="28">
          <cell r="AB28">
            <v>18</v>
          </cell>
        </row>
        <row r="29">
          <cell r="AB29">
            <v>17</v>
          </cell>
        </row>
        <row r="30">
          <cell r="AB30">
            <v>18</v>
          </cell>
        </row>
        <row r="31">
          <cell r="AB31">
            <v>4</v>
          </cell>
        </row>
        <row r="32">
          <cell r="AB32">
            <v>40</v>
          </cell>
        </row>
        <row r="33">
          <cell r="AB33">
            <v>24</v>
          </cell>
        </row>
        <row r="34">
          <cell r="AB34">
            <v>12</v>
          </cell>
        </row>
        <row r="35">
          <cell r="AB35">
            <v>16</v>
          </cell>
        </row>
        <row r="36">
          <cell r="AB36">
            <v>12</v>
          </cell>
        </row>
        <row r="37">
          <cell r="AB37">
            <v>9</v>
          </cell>
        </row>
        <row r="38">
          <cell r="AB38">
            <v>6</v>
          </cell>
        </row>
        <row r="39">
          <cell r="AB39">
            <v>7</v>
          </cell>
        </row>
        <row r="40">
          <cell r="AB40">
            <v>16</v>
          </cell>
        </row>
        <row r="41">
          <cell r="AB41">
            <v>9</v>
          </cell>
        </row>
        <row r="42">
          <cell r="AB42">
            <v>10</v>
          </cell>
        </row>
        <row r="43">
          <cell r="AB43">
            <v>13</v>
          </cell>
        </row>
        <row r="44">
          <cell r="AB44">
            <v>16</v>
          </cell>
        </row>
        <row r="45">
          <cell r="AB45">
            <v>32</v>
          </cell>
        </row>
        <row r="46">
          <cell r="AB46">
            <v>9</v>
          </cell>
        </row>
        <row r="47">
          <cell r="AB47">
            <v>13</v>
          </cell>
        </row>
        <row r="48">
          <cell r="AB48">
            <v>10</v>
          </cell>
        </row>
        <row r="49">
          <cell r="AB49">
            <v>6</v>
          </cell>
        </row>
        <row r="50">
          <cell r="AB50">
            <v>25</v>
          </cell>
        </row>
        <row r="51">
          <cell r="AB51">
            <v>18</v>
          </cell>
        </row>
        <row r="52">
          <cell r="AB52">
            <v>10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21849-B8CB-4B7E-818A-6F327A153FD3}">
  <sheetPr>
    <pageSetUpPr fitToPage="1"/>
  </sheetPr>
  <dimension ref="A1:L63"/>
  <sheetViews>
    <sheetView tabSelected="1" zoomScaleNormal="100" workbookViewId="0">
      <selection activeCell="O12" sqref="O12"/>
    </sheetView>
  </sheetViews>
  <sheetFormatPr baseColWidth="10" defaultRowHeight="15" x14ac:dyDescent="0.25"/>
  <cols>
    <col min="1" max="1" width="18.42578125" customWidth="1"/>
    <col min="2" max="11" width="10.28515625" customWidth="1"/>
  </cols>
  <sheetData>
    <row r="1" spans="1:11" x14ac:dyDescent="0.2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x14ac:dyDescent="0.25">
      <c r="A2" s="89" t="s">
        <v>1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5.75" thickBot="1" x14ac:dyDescent="0.3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1:11" ht="26.25" customHeight="1" x14ac:dyDescent="0.25">
      <c r="A4" s="92"/>
      <c r="B4" s="97" t="s">
        <v>2</v>
      </c>
      <c r="C4" s="98"/>
      <c r="D4" s="99" t="s">
        <v>3</v>
      </c>
      <c r="E4" s="100"/>
      <c r="F4" s="100"/>
      <c r="G4" s="100"/>
      <c r="H4" s="100"/>
      <c r="I4" s="100"/>
      <c r="J4" s="101" t="s">
        <v>4</v>
      </c>
      <c r="K4" s="102" t="s">
        <v>5</v>
      </c>
    </row>
    <row r="5" spans="1:11" x14ac:dyDescent="0.25">
      <c r="A5" s="93"/>
      <c r="B5" s="90" t="s">
        <v>6</v>
      </c>
      <c r="C5" s="1" t="s">
        <v>7</v>
      </c>
      <c r="D5" s="2" t="s">
        <v>8</v>
      </c>
      <c r="E5" s="3" t="s">
        <v>9</v>
      </c>
      <c r="F5" s="3" t="s">
        <v>10</v>
      </c>
      <c r="G5" s="3" t="s">
        <v>11</v>
      </c>
      <c r="H5" s="3" t="s">
        <v>12</v>
      </c>
      <c r="I5" s="3" t="s">
        <v>13</v>
      </c>
      <c r="J5" s="4" t="s">
        <v>69</v>
      </c>
      <c r="K5" s="5" t="s">
        <v>14</v>
      </c>
    </row>
    <row r="6" spans="1:11" x14ac:dyDescent="0.25">
      <c r="A6" s="6" t="s">
        <v>15</v>
      </c>
      <c r="B6" s="7">
        <f>'[1]§ 42, 42a &amp; 13'!G7</f>
        <v>107</v>
      </c>
      <c r="C6" s="8">
        <f>'[1]§ 42, 42a &amp; 13'!I7</f>
        <v>470</v>
      </c>
      <c r="D6" s="9">
        <f>'[1]Tab HzE'!C7</f>
        <v>0</v>
      </c>
      <c r="E6" s="10">
        <f>'[1]Tab HzE'!O7</f>
        <v>11</v>
      </c>
      <c r="F6" s="10">
        <f>'[1]Tab HzE'!AG7</f>
        <v>46</v>
      </c>
      <c r="G6" s="10">
        <f>'[1]Tab HzE'!AK7</f>
        <v>158</v>
      </c>
      <c r="H6" s="10">
        <f>'[1]Tab HzE'!AO7</f>
        <v>0</v>
      </c>
      <c r="I6" s="11">
        <f>[1]T1!HG7</f>
        <v>218</v>
      </c>
      <c r="J6" s="12">
        <f>'[1]Summe § 41'!AB7</f>
        <v>80</v>
      </c>
      <c r="K6" s="13">
        <f>'[1]§ 42, 42a &amp; 13'!J7</f>
        <v>11</v>
      </c>
    </row>
    <row r="7" spans="1:11" x14ac:dyDescent="0.25">
      <c r="A7" s="14" t="s">
        <v>16</v>
      </c>
      <c r="B7" s="15">
        <f>'[1]§ 42, 42a &amp; 13'!G8</f>
        <v>110</v>
      </c>
      <c r="C7" s="16">
        <f>'[1]§ 42, 42a &amp; 13'!I8</f>
        <v>113</v>
      </c>
      <c r="D7" s="17">
        <f>'[1]Tab HzE'!C8</f>
        <v>0</v>
      </c>
      <c r="E7" s="18">
        <f>'[1]Tab HzE'!O8</f>
        <v>15</v>
      </c>
      <c r="F7" s="18">
        <f>'[1]Tab HzE'!AG8</f>
        <v>26</v>
      </c>
      <c r="G7" s="18">
        <f>'[1]Tab HzE'!AK8</f>
        <v>91</v>
      </c>
      <c r="H7" s="19">
        <f>'[1]Tab HzE'!AO8</f>
        <v>3</v>
      </c>
      <c r="I7" s="20">
        <f>[1]T1!HG8</f>
        <v>138</v>
      </c>
      <c r="J7" s="21">
        <f>'[1]Summe § 41'!AB8</f>
        <v>34</v>
      </c>
      <c r="K7" s="22">
        <f>'[1]§ 42, 42a &amp; 13'!J8</f>
        <v>6</v>
      </c>
    </row>
    <row r="8" spans="1:11" x14ac:dyDescent="0.25">
      <c r="A8" s="23" t="s">
        <v>17</v>
      </c>
      <c r="B8" s="24">
        <f>'[1]§ 42, 42a &amp; 13'!G9</f>
        <v>109</v>
      </c>
      <c r="C8" s="25">
        <f>'[1]§ 42, 42a &amp; 13'!I9</f>
        <v>71</v>
      </c>
      <c r="D8" s="26">
        <f>'[1]Tab HzE'!C9</f>
        <v>0</v>
      </c>
      <c r="E8" s="27">
        <f>'[1]Tab HzE'!O9</f>
        <v>11</v>
      </c>
      <c r="F8" s="27">
        <f>'[1]Tab HzE'!AG9</f>
        <v>9</v>
      </c>
      <c r="G8" s="27">
        <f>'[1]Tab HzE'!AK9</f>
        <v>100</v>
      </c>
      <c r="H8" s="27">
        <f>'[1]Tab HzE'!AO9</f>
        <v>4</v>
      </c>
      <c r="I8" s="28">
        <f>[1]T1!HG9</f>
        <v>124</v>
      </c>
      <c r="J8" s="29">
        <f>'[1]Summe § 41'!AB9</f>
        <v>63</v>
      </c>
      <c r="K8" s="30">
        <f>'[1]§ 42, 42a &amp; 13'!J9</f>
        <v>8</v>
      </c>
    </row>
    <row r="9" spans="1:11" x14ac:dyDescent="0.25">
      <c r="A9" s="14" t="s">
        <v>18</v>
      </c>
      <c r="B9" s="15">
        <f>'[1]§ 42, 42a &amp; 13'!G10</f>
        <v>57</v>
      </c>
      <c r="C9" s="16">
        <f>'[1]§ 42, 42a &amp; 13'!I10</f>
        <v>21</v>
      </c>
      <c r="D9" s="17">
        <f>'[1]Tab HzE'!C10</f>
        <v>0</v>
      </c>
      <c r="E9" s="18">
        <f>'[1]Tab HzE'!O10</f>
        <v>1</v>
      </c>
      <c r="F9" s="18">
        <f>'[1]Tab HzE'!AG10</f>
        <v>2</v>
      </c>
      <c r="G9" s="18">
        <f>'[1]Tab HzE'!AK10</f>
        <v>43</v>
      </c>
      <c r="H9" s="19">
        <f>'[1]Tab HzE'!AO10</f>
        <v>4</v>
      </c>
      <c r="I9" s="20">
        <f>[1]T1!HG10</f>
        <v>50</v>
      </c>
      <c r="J9" s="31">
        <f>'[1]Summe § 41'!AB10</f>
        <v>12</v>
      </c>
      <c r="K9" s="22">
        <f>'[1]§ 42, 42a &amp; 13'!J10</f>
        <v>0</v>
      </c>
    </row>
    <row r="10" spans="1:11" x14ac:dyDescent="0.25">
      <c r="A10" s="23" t="s">
        <v>19</v>
      </c>
      <c r="B10" s="24">
        <f>'[1]§ 42, 42a &amp; 13'!G11</f>
        <v>66</v>
      </c>
      <c r="C10" s="25">
        <f>'[1]§ 42, 42a &amp; 13'!I11</f>
        <v>39</v>
      </c>
      <c r="D10" s="26">
        <f>'[1]Tab HzE'!C11</f>
        <v>1</v>
      </c>
      <c r="E10" s="27">
        <f>'[1]Tab HzE'!O11</f>
        <v>26</v>
      </c>
      <c r="F10" s="27">
        <f>'[1]Tab HzE'!AG11</f>
        <v>22</v>
      </c>
      <c r="G10" s="27">
        <f>'[1]Tab HzE'!AK11</f>
        <v>52</v>
      </c>
      <c r="H10" s="27">
        <f>'[1]Tab HzE'!AO11</f>
        <v>1</v>
      </c>
      <c r="I10" s="28">
        <f>[1]T1!HG11</f>
        <v>106</v>
      </c>
      <c r="J10" s="29">
        <f>'[1]Summe § 41'!AB11</f>
        <v>36</v>
      </c>
      <c r="K10" s="30">
        <f>'[1]§ 42, 42a &amp; 13'!J11</f>
        <v>4</v>
      </c>
    </row>
    <row r="11" spans="1:11" x14ac:dyDescent="0.25">
      <c r="A11" s="14" t="s">
        <v>20</v>
      </c>
      <c r="B11" s="15">
        <f>'[1]§ 42, 42a &amp; 13'!G12</f>
        <v>10</v>
      </c>
      <c r="C11" s="16">
        <f>'[1]§ 42, 42a &amp; 13'!I12</f>
        <v>38</v>
      </c>
      <c r="D11" s="17">
        <f>'[1]Tab HzE'!C12</f>
        <v>0</v>
      </c>
      <c r="E11" s="18">
        <f>'[1]Tab HzE'!O12</f>
        <v>21</v>
      </c>
      <c r="F11" s="18">
        <f>'[1]Tab HzE'!AG12</f>
        <v>8</v>
      </c>
      <c r="G11" s="18">
        <f>'[1]Tab HzE'!AK12</f>
        <v>42</v>
      </c>
      <c r="H11" s="18">
        <f>'[1]Tab HzE'!AO12</f>
        <v>1</v>
      </c>
      <c r="I11" s="20">
        <f>[1]T1!HG12</f>
        <v>76</v>
      </c>
      <c r="J11" s="21">
        <f>'[1]Summe § 41'!AB12</f>
        <v>37</v>
      </c>
      <c r="K11" s="22">
        <f>'[1]§ 42, 42a &amp; 13'!J12</f>
        <v>0</v>
      </c>
    </row>
    <row r="12" spans="1:11" x14ac:dyDescent="0.25">
      <c r="A12" s="6" t="s">
        <v>21</v>
      </c>
      <c r="B12" s="7">
        <f>'[1]§ 42, 42a &amp; 13'!G13</f>
        <v>28</v>
      </c>
      <c r="C12" s="8">
        <f>'[1]§ 42, 42a &amp; 13'!I13</f>
        <v>62</v>
      </c>
      <c r="D12" s="9">
        <f>'[1]Tab HzE'!C13</f>
        <v>0</v>
      </c>
      <c r="E12" s="10">
        <f>'[1]Tab HzE'!O13</f>
        <v>3</v>
      </c>
      <c r="F12" s="10">
        <f>'[1]Tab HzE'!AG13</f>
        <v>13</v>
      </c>
      <c r="G12" s="10">
        <f>'[1]Tab HzE'!AK13</f>
        <v>15</v>
      </c>
      <c r="H12" s="10">
        <f>'[1]Tab HzE'!AO13</f>
        <v>0</v>
      </c>
      <c r="I12" s="11">
        <f>[1]T1!HG13</f>
        <v>31</v>
      </c>
      <c r="J12" s="12">
        <f>'[1]Summe § 41'!AB13</f>
        <v>9</v>
      </c>
      <c r="K12" s="13">
        <f>'[1]§ 42, 42a &amp; 13'!J13</f>
        <v>0</v>
      </c>
    </row>
    <row r="13" spans="1:11" x14ac:dyDescent="0.25">
      <c r="A13" s="14" t="s">
        <v>22</v>
      </c>
      <c r="B13" s="15">
        <f>'[1]§ 42, 42a &amp; 13'!G14</f>
        <v>51</v>
      </c>
      <c r="C13" s="16">
        <f>'[1]§ 42, 42a &amp; 13'!I14</f>
        <v>30</v>
      </c>
      <c r="D13" s="17">
        <f>'[1]Tab HzE'!C14</f>
        <v>4</v>
      </c>
      <c r="E13" s="18">
        <f>'[1]Tab HzE'!O14</f>
        <v>3</v>
      </c>
      <c r="F13" s="18">
        <f>'[1]Tab HzE'!AG14</f>
        <v>6</v>
      </c>
      <c r="G13" s="18">
        <f>'[1]Tab HzE'!AK14</f>
        <v>24</v>
      </c>
      <c r="H13" s="19">
        <f>'[1]Tab HzE'!AO14</f>
        <v>0</v>
      </c>
      <c r="I13" s="20">
        <f>[1]T1!HG14</f>
        <v>38</v>
      </c>
      <c r="J13" s="21">
        <f>'[1]Summe § 41'!AB14</f>
        <v>11</v>
      </c>
      <c r="K13" s="22">
        <f>'[1]§ 42, 42a &amp; 13'!J14</f>
        <v>0</v>
      </c>
    </row>
    <row r="14" spans="1:11" x14ac:dyDescent="0.25">
      <c r="A14" s="23" t="s">
        <v>23</v>
      </c>
      <c r="B14" s="24">
        <f>'[1]§ 42, 42a &amp; 13'!G15</f>
        <v>21</v>
      </c>
      <c r="C14" s="25">
        <f>'[1]§ 42, 42a &amp; 13'!I15</f>
        <v>3</v>
      </c>
      <c r="D14" s="26">
        <f>'[1]Tab HzE'!C15</f>
        <v>0</v>
      </c>
      <c r="E14" s="27">
        <f>'[1]Tab HzE'!O15</f>
        <v>3</v>
      </c>
      <c r="F14" s="27">
        <f>'[1]Tab HzE'!AG15</f>
        <v>4</v>
      </c>
      <c r="G14" s="27">
        <f>'[1]Tab HzE'!AK15</f>
        <v>19</v>
      </c>
      <c r="H14" s="27">
        <f>'[1]Tab HzE'!AO15</f>
        <v>0</v>
      </c>
      <c r="I14" s="28">
        <f>[1]T1!HG15</f>
        <v>26</v>
      </c>
      <c r="J14" s="29">
        <f>'[1]Summe § 41'!AB15</f>
        <v>13</v>
      </c>
      <c r="K14" s="30">
        <f>'[1]§ 42, 42a &amp; 13'!J15</f>
        <v>0</v>
      </c>
    </row>
    <row r="15" spans="1:11" x14ac:dyDescent="0.25">
      <c r="A15" s="14" t="s">
        <v>24</v>
      </c>
      <c r="B15" s="15">
        <f>'[1]§ 42, 42a &amp; 13'!G16</f>
        <v>39</v>
      </c>
      <c r="C15" s="16">
        <f>'[1]§ 42, 42a &amp; 13'!I16</f>
        <v>9</v>
      </c>
      <c r="D15" s="17">
        <f>'[1]Tab HzE'!C16</f>
        <v>0</v>
      </c>
      <c r="E15" s="18">
        <f>'[1]Tab HzE'!O16</f>
        <v>7</v>
      </c>
      <c r="F15" s="18">
        <f>'[1]Tab HzE'!AG16</f>
        <v>19</v>
      </c>
      <c r="G15" s="18">
        <f>'[1]Tab HzE'!AK16</f>
        <v>28</v>
      </c>
      <c r="H15" s="19">
        <f>'[1]Tab HzE'!AO16</f>
        <v>1</v>
      </c>
      <c r="I15" s="20">
        <f>[1]T1!HG16</f>
        <v>55</v>
      </c>
      <c r="J15" s="21">
        <f>'[1]Summe § 41'!AB16</f>
        <v>16</v>
      </c>
      <c r="K15" s="22">
        <f>'[1]§ 42, 42a &amp; 13'!J16</f>
        <v>0</v>
      </c>
    </row>
    <row r="16" spans="1:11" x14ac:dyDescent="0.25">
      <c r="A16" s="23" t="s">
        <v>25</v>
      </c>
      <c r="B16" s="24">
        <f>'[1]§ 42, 42a &amp; 13'!G17</f>
        <v>29</v>
      </c>
      <c r="C16" s="25">
        <f>'[1]§ 42, 42a &amp; 13'!I17</f>
        <v>1</v>
      </c>
      <c r="D16" s="26">
        <f>'[1]Tab HzE'!C17</f>
        <v>0</v>
      </c>
      <c r="E16" s="27">
        <f>'[1]Tab HzE'!O17</f>
        <v>1</v>
      </c>
      <c r="F16" s="27">
        <f>'[1]Tab HzE'!AG17</f>
        <v>3</v>
      </c>
      <c r="G16" s="27">
        <f>'[1]Tab HzE'!AK17</f>
        <v>27</v>
      </c>
      <c r="H16" s="27">
        <f>'[1]Tab HzE'!AO17</f>
        <v>0</v>
      </c>
      <c r="I16" s="28">
        <f>[1]T1!HG17</f>
        <v>31</v>
      </c>
      <c r="J16" s="29">
        <f>'[1]Summe § 41'!AB17</f>
        <v>12</v>
      </c>
      <c r="K16" s="30">
        <f>'[1]§ 42, 42a &amp; 13'!J17</f>
        <v>0</v>
      </c>
    </row>
    <row r="17" spans="1:11" x14ac:dyDescent="0.25">
      <c r="A17" s="14" t="s">
        <v>26</v>
      </c>
      <c r="B17" s="15">
        <f>'[1]§ 42, 42a &amp; 13'!G18</f>
        <v>7</v>
      </c>
      <c r="C17" s="16">
        <f>'[1]§ 42, 42a &amp; 13'!I18</f>
        <v>13</v>
      </c>
      <c r="D17" s="17">
        <f>'[1]Tab HzE'!C18</f>
        <v>0</v>
      </c>
      <c r="E17" s="18">
        <f>'[1]Tab HzE'!O18</f>
        <v>1</v>
      </c>
      <c r="F17" s="18">
        <f>'[1]Tab HzE'!AG18</f>
        <v>3</v>
      </c>
      <c r="G17" s="18">
        <f>'[1]Tab HzE'!AK18</f>
        <v>29</v>
      </c>
      <c r="H17" s="19">
        <f>'[1]Tab HzE'!AO18</f>
        <v>0</v>
      </c>
      <c r="I17" s="20">
        <f>[1]T1!HG18</f>
        <v>33</v>
      </c>
      <c r="J17" s="21">
        <f>'[1]Summe § 41'!AB18</f>
        <v>7</v>
      </c>
      <c r="K17" s="22">
        <f>'[1]§ 42, 42a &amp; 13'!J18</f>
        <v>0</v>
      </c>
    </row>
    <row r="18" spans="1:11" x14ac:dyDescent="0.25">
      <c r="A18" s="23" t="s">
        <v>27</v>
      </c>
      <c r="B18" s="24">
        <f>'[1]§ 42, 42a &amp; 13'!G19</f>
        <v>39</v>
      </c>
      <c r="C18" s="25">
        <f>'[1]§ 42, 42a &amp; 13'!I19</f>
        <v>129</v>
      </c>
      <c r="D18" s="26">
        <f>'[1]Tab HzE'!C19</f>
        <v>0</v>
      </c>
      <c r="E18" s="27">
        <f>'[1]Tab HzE'!O19</f>
        <v>13</v>
      </c>
      <c r="F18" s="27">
        <f>'[1]Tab HzE'!AG19</f>
        <v>12</v>
      </c>
      <c r="G18" s="27">
        <f>'[1]Tab HzE'!AK19</f>
        <v>46</v>
      </c>
      <c r="H18" s="27">
        <f>'[1]Tab HzE'!AO19</f>
        <v>0</v>
      </c>
      <c r="I18" s="28">
        <f>[1]T1!HG19</f>
        <v>73</v>
      </c>
      <c r="J18" s="29">
        <f>'[1]Summe § 41'!AB19</f>
        <v>19</v>
      </c>
      <c r="K18" s="30">
        <f>'[1]§ 42, 42a &amp; 13'!J19</f>
        <v>0</v>
      </c>
    </row>
    <row r="19" spans="1:11" x14ac:dyDescent="0.25">
      <c r="A19" s="32" t="s">
        <v>28</v>
      </c>
      <c r="B19" s="33">
        <f>'[1]§ 42, 42a &amp; 13'!G20</f>
        <v>11</v>
      </c>
      <c r="C19" s="34">
        <f>'[1]§ 42, 42a &amp; 13'!I20</f>
        <v>13</v>
      </c>
      <c r="D19" s="35">
        <f>'[1]Tab HzE'!C20</f>
        <v>0</v>
      </c>
      <c r="E19" s="36">
        <f>'[1]Tab HzE'!O20</f>
        <v>4</v>
      </c>
      <c r="F19" s="36">
        <f>'[1]Tab HzE'!AG20</f>
        <v>0</v>
      </c>
      <c r="G19" s="36">
        <f>'[1]Tab HzE'!AK20</f>
        <v>18</v>
      </c>
      <c r="H19" s="37">
        <f>'[1]Tab HzE'!AO20</f>
        <v>0</v>
      </c>
      <c r="I19" s="38">
        <f>[1]T1!HG20</f>
        <v>22</v>
      </c>
      <c r="J19" s="39">
        <f>'[1]Summe § 41'!AB20</f>
        <v>10</v>
      </c>
      <c r="K19" s="40">
        <f>'[1]§ 42, 42a &amp; 13'!J20</f>
        <v>0</v>
      </c>
    </row>
    <row r="20" spans="1:11" x14ac:dyDescent="0.25">
      <c r="A20" s="6" t="s">
        <v>29</v>
      </c>
      <c r="B20" s="7">
        <f>'[1]§ 42, 42a &amp; 13'!G21</f>
        <v>308</v>
      </c>
      <c r="C20" s="8">
        <f>'[1]§ 42, 42a &amp; 13'!I21</f>
        <v>291</v>
      </c>
      <c r="D20" s="9">
        <f>'[1]Tab HzE'!C21</f>
        <v>36</v>
      </c>
      <c r="E20" s="10">
        <f>'[1]Tab HzE'!O21</f>
        <v>3</v>
      </c>
      <c r="F20" s="10">
        <f>'[1]Tab HzE'!AG21</f>
        <v>18</v>
      </c>
      <c r="G20" s="10">
        <f>'[1]Tab HzE'!AK21</f>
        <v>80</v>
      </c>
      <c r="H20" s="10">
        <f>'[1]Tab HzE'!AO21</f>
        <v>0</v>
      </c>
      <c r="I20" s="11">
        <f>[1]T1!HG21</f>
        <v>137</v>
      </c>
      <c r="J20" s="12">
        <f>'[1]Summe § 41'!AB21</f>
        <v>99</v>
      </c>
      <c r="K20" s="13">
        <f>'[1]§ 42, 42a &amp; 13'!J21</f>
        <v>23</v>
      </c>
    </row>
    <row r="21" spans="1:11" x14ac:dyDescent="0.25">
      <c r="A21" s="14" t="s">
        <v>30</v>
      </c>
      <c r="B21" s="15">
        <f>'[1]§ 42, 42a &amp; 13'!G22</f>
        <v>60</v>
      </c>
      <c r="C21" s="16">
        <f>'[1]§ 42, 42a &amp; 13'!I22</f>
        <v>28</v>
      </c>
      <c r="D21" s="17">
        <f>'[1]Tab HzE'!C22</f>
        <v>0</v>
      </c>
      <c r="E21" s="18">
        <f>'[1]Tab HzE'!O22</f>
        <v>21</v>
      </c>
      <c r="F21" s="18">
        <f>'[1]Tab HzE'!AG22</f>
        <v>7</v>
      </c>
      <c r="G21" s="18">
        <f>'[1]Tab HzE'!AK22</f>
        <v>74</v>
      </c>
      <c r="H21" s="19">
        <f>'[1]Tab HzE'!AO22</f>
        <v>2</v>
      </c>
      <c r="I21" s="20">
        <f>[1]T1!HG22</f>
        <v>105</v>
      </c>
      <c r="J21" s="21">
        <f>'[1]Summe § 41'!AB22</f>
        <v>57</v>
      </c>
      <c r="K21" s="22">
        <f>'[1]§ 42, 42a &amp; 13'!J22</f>
        <v>0</v>
      </c>
    </row>
    <row r="22" spans="1:11" x14ac:dyDescent="0.25">
      <c r="A22" s="23" t="s">
        <v>31</v>
      </c>
      <c r="B22" s="24">
        <f>'[1]§ 42, 42a &amp; 13'!G23</f>
        <v>5</v>
      </c>
      <c r="C22" s="25">
        <f>'[1]§ 42, 42a &amp; 13'!I23</f>
        <v>5</v>
      </c>
      <c r="D22" s="26">
        <f>'[1]Tab HzE'!C23</f>
        <v>0</v>
      </c>
      <c r="E22" s="27">
        <f>'[1]Tab HzE'!O23</f>
        <v>4</v>
      </c>
      <c r="F22" s="27">
        <f>'[1]Tab HzE'!AG23</f>
        <v>1</v>
      </c>
      <c r="G22" s="27">
        <f>'[1]Tab HzE'!AK23</f>
        <v>33</v>
      </c>
      <c r="H22" s="27">
        <f>'[1]Tab HzE'!AO23</f>
        <v>0</v>
      </c>
      <c r="I22" s="28">
        <f>[1]T1!HG23</f>
        <v>38</v>
      </c>
      <c r="J22" s="29">
        <f>'[1]Summe § 41'!AB23</f>
        <v>7</v>
      </c>
      <c r="K22" s="30">
        <f>'[1]§ 42, 42a &amp; 13'!J23</f>
        <v>3</v>
      </c>
    </row>
    <row r="23" spans="1:11" x14ac:dyDescent="0.25">
      <c r="A23" s="32" t="s">
        <v>32</v>
      </c>
      <c r="B23" s="33">
        <f>'[1]§ 42, 42a &amp; 13'!G24</f>
        <v>17</v>
      </c>
      <c r="C23" s="34">
        <f>'[1]§ 42, 42a &amp; 13'!I24</f>
        <v>61</v>
      </c>
      <c r="D23" s="35">
        <f>'[1]Tab HzE'!C24</f>
        <v>3</v>
      </c>
      <c r="E23" s="36">
        <f>'[1]Tab HzE'!O24</f>
        <v>11</v>
      </c>
      <c r="F23" s="36">
        <f>'[1]Tab HzE'!AG24</f>
        <v>1</v>
      </c>
      <c r="G23" s="36">
        <f>'[1]Tab HzE'!AK24</f>
        <v>39</v>
      </c>
      <c r="H23" s="37">
        <f>'[1]Tab HzE'!AO24</f>
        <v>0</v>
      </c>
      <c r="I23" s="38">
        <f>[1]T1!HG24</f>
        <v>55</v>
      </c>
      <c r="J23" s="41">
        <f>'[1]Summe § 41'!AB24</f>
        <v>38</v>
      </c>
      <c r="K23" s="40">
        <f>'[1]§ 42, 42a &amp; 13'!J24</f>
        <v>0</v>
      </c>
    </row>
    <row r="24" spans="1:11" x14ac:dyDescent="0.25">
      <c r="A24" s="6" t="s">
        <v>33</v>
      </c>
      <c r="B24" s="7">
        <f>'[1]§ 42, 42a &amp; 13'!G25</f>
        <v>60</v>
      </c>
      <c r="C24" s="8">
        <f>'[1]§ 42, 42a &amp; 13'!I25</f>
        <v>203</v>
      </c>
      <c r="D24" s="9">
        <f>'[1]Tab HzE'!C25</f>
        <v>0</v>
      </c>
      <c r="E24" s="10">
        <f>'[1]Tab HzE'!O25</f>
        <v>22</v>
      </c>
      <c r="F24" s="10">
        <f>'[1]Tab HzE'!AG25</f>
        <v>16</v>
      </c>
      <c r="G24" s="10">
        <f>'[1]Tab HzE'!AK25</f>
        <v>80</v>
      </c>
      <c r="H24" s="10">
        <f>'[1]Tab HzE'!AO25</f>
        <v>1</v>
      </c>
      <c r="I24" s="11">
        <f>[1]T1!HG25</f>
        <v>127</v>
      </c>
      <c r="J24" s="12">
        <f>'[1]Summe § 41'!AB25</f>
        <v>77</v>
      </c>
      <c r="K24" s="13">
        <f>'[1]§ 42, 42a &amp; 13'!J25</f>
        <v>0</v>
      </c>
    </row>
    <row r="25" spans="1:11" x14ac:dyDescent="0.25">
      <c r="A25" s="14" t="s">
        <v>34</v>
      </c>
      <c r="B25" s="15">
        <f>'[1]§ 42, 42a &amp; 13'!G26</f>
        <v>22</v>
      </c>
      <c r="C25" s="16">
        <f>'[1]§ 42, 42a &amp; 13'!I26</f>
        <v>10</v>
      </c>
      <c r="D25" s="17">
        <f>'[1]Tab HzE'!C26</f>
        <v>1</v>
      </c>
      <c r="E25" s="18">
        <f>'[1]Tab HzE'!O26</f>
        <v>1</v>
      </c>
      <c r="F25" s="18">
        <f>'[1]Tab HzE'!AG26</f>
        <v>0</v>
      </c>
      <c r="G25" s="18">
        <f>'[1]Tab HzE'!AK26</f>
        <v>18</v>
      </c>
      <c r="H25" s="19">
        <f>'[1]Tab HzE'!AO26</f>
        <v>0</v>
      </c>
      <c r="I25" s="20">
        <f>[1]T1!HG26</f>
        <v>20</v>
      </c>
      <c r="J25" s="21">
        <f>'[1]Summe § 41'!AB26</f>
        <v>8</v>
      </c>
      <c r="K25" s="22">
        <f>'[1]§ 42, 42a &amp; 13'!J26</f>
        <v>0</v>
      </c>
    </row>
    <row r="26" spans="1:11" x14ac:dyDescent="0.25">
      <c r="A26" s="23" t="s">
        <v>35</v>
      </c>
      <c r="B26" s="24">
        <f>'[1]§ 42, 42a &amp; 13'!G27</f>
        <v>79</v>
      </c>
      <c r="C26" s="25">
        <f>'[1]§ 42, 42a &amp; 13'!I27</f>
        <v>19</v>
      </c>
      <c r="D26" s="26">
        <f>'[1]Tab HzE'!C27</f>
        <v>10</v>
      </c>
      <c r="E26" s="27">
        <f>'[1]Tab HzE'!O27</f>
        <v>10</v>
      </c>
      <c r="F26" s="27">
        <f>'[1]Tab HzE'!AG27</f>
        <v>2</v>
      </c>
      <c r="G26" s="27">
        <f>'[1]Tab HzE'!AK27</f>
        <v>74</v>
      </c>
      <c r="H26" s="27">
        <f>'[1]Tab HzE'!AO27</f>
        <v>0</v>
      </c>
      <c r="I26" s="28">
        <f>[1]T1!HG27</f>
        <v>102</v>
      </c>
      <c r="J26" s="29">
        <f>'[1]Summe § 41'!AB27</f>
        <v>36</v>
      </c>
      <c r="K26" s="30">
        <f>'[1]§ 42, 42a &amp; 13'!J27</f>
        <v>7</v>
      </c>
    </row>
    <row r="27" spans="1:11" x14ac:dyDescent="0.25">
      <c r="A27" s="32" t="s">
        <v>36</v>
      </c>
      <c r="B27" s="33">
        <f>'[1]§ 42, 42a &amp; 13'!G28</f>
        <v>29</v>
      </c>
      <c r="C27" s="34">
        <f>'[1]§ 42, 42a &amp; 13'!I28</f>
        <v>26</v>
      </c>
      <c r="D27" s="35">
        <f>'[1]Tab HzE'!C28</f>
        <v>0</v>
      </c>
      <c r="E27" s="36">
        <f>'[1]Tab HzE'!O28</f>
        <v>5</v>
      </c>
      <c r="F27" s="36">
        <f>'[1]Tab HzE'!AG28</f>
        <v>2</v>
      </c>
      <c r="G27" s="36">
        <f>'[1]Tab HzE'!AK28</f>
        <v>24</v>
      </c>
      <c r="H27" s="37">
        <f>'[1]Tab HzE'!AO28</f>
        <v>0</v>
      </c>
      <c r="I27" s="38">
        <f>[1]T1!HG28</f>
        <v>32</v>
      </c>
      <c r="J27" s="41">
        <f>'[1]Summe § 41'!AB28</f>
        <v>18</v>
      </c>
      <c r="K27" s="40">
        <f>'[1]§ 42, 42a &amp; 13'!J28</f>
        <v>0</v>
      </c>
    </row>
    <row r="28" spans="1:11" x14ac:dyDescent="0.25">
      <c r="A28" s="23" t="s">
        <v>37</v>
      </c>
      <c r="B28" s="24">
        <f>'[1]§ 42, 42a &amp; 13'!G29</f>
        <v>30</v>
      </c>
      <c r="C28" s="25">
        <f>'[1]§ 42, 42a &amp; 13'!I29</f>
        <v>0</v>
      </c>
      <c r="D28" s="26">
        <f>'[1]Tab HzE'!C29</f>
        <v>0</v>
      </c>
      <c r="E28" s="27">
        <f>'[1]Tab HzE'!O29</f>
        <v>0</v>
      </c>
      <c r="F28" s="27">
        <f>'[1]Tab HzE'!AG29</f>
        <v>4</v>
      </c>
      <c r="G28" s="27">
        <f>'[1]Tab HzE'!AK29</f>
        <v>39</v>
      </c>
      <c r="H28" s="27">
        <f>'[1]Tab HzE'!AO29</f>
        <v>0</v>
      </c>
      <c r="I28" s="28">
        <f>[1]T1!HG29</f>
        <v>43</v>
      </c>
      <c r="J28" s="29">
        <f>'[1]Summe § 41'!AB29</f>
        <v>17</v>
      </c>
      <c r="K28" s="30">
        <f>'[1]§ 42, 42a &amp; 13'!J29</f>
        <v>0</v>
      </c>
    </row>
    <row r="29" spans="1:11" x14ac:dyDescent="0.25">
      <c r="A29" s="14" t="s">
        <v>38</v>
      </c>
      <c r="B29" s="15">
        <f>'[1]§ 42, 42a &amp; 13'!G30</f>
        <v>0</v>
      </c>
      <c r="C29" s="16">
        <f>'[1]§ 42, 42a &amp; 13'!I30</f>
        <v>26</v>
      </c>
      <c r="D29" s="17">
        <f>'[1]Tab HzE'!C30</f>
        <v>0</v>
      </c>
      <c r="E29" s="18">
        <f>'[1]Tab HzE'!O30</f>
        <v>5</v>
      </c>
      <c r="F29" s="18">
        <f>'[1]Tab HzE'!AG30</f>
        <v>12</v>
      </c>
      <c r="G29" s="18">
        <f>'[1]Tab HzE'!AK30</f>
        <v>13</v>
      </c>
      <c r="H29" s="18">
        <f>'[1]Tab HzE'!AO30</f>
        <v>3</v>
      </c>
      <c r="I29" s="20">
        <f>[1]T1!HG30</f>
        <v>33</v>
      </c>
      <c r="J29" s="21">
        <f>'[1]Summe § 41'!AB30</f>
        <v>18</v>
      </c>
      <c r="K29" s="22">
        <f>'[1]§ 42, 42a &amp; 13'!J30</f>
        <v>0</v>
      </c>
    </row>
    <row r="30" spans="1:11" x14ac:dyDescent="0.25">
      <c r="A30" s="23" t="s">
        <v>39</v>
      </c>
      <c r="B30" s="24">
        <f>'[1]§ 42, 42a &amp; 13'!G31</f>
        <v>15</v>
      </c>
      <c r="C30" s="25">
        <f>'[1]§ 42, 42a &amp; 13'!I31</f>
        <v>3</v>
      </c>
      <c r="D30" s="26">
        <f>'[1]Tab HzE'!C31</f>
        <v>0</v>
      </c>
      <c r="E30" s="27">
        <f>'[1]Tab HzE'!O31</f>
        <v>0</v>
      </c>
      <c r="F30" s="27">
        <f>'[1]Tab HzE'!AG31</f>
        <v>21</v>
      </c>
      <c r="G30" s="27">
        <f>'[1]Tab HzE'!AK31</f>
        <v>20</v>
      </c>
      <c r="H30" s="27">
        <f>'[1]Tab HzE'!AO31</f>
        <v>1</v>
      </c>
      <c r="I30" s="28">
        <f>[1]T1!HG31</f>
        <v>42</v>
      </c>
      <c r="J30" s="29">
        <f>'[1]Summe § 41'!AB31</f>
        <v>4</v>
      </c>
      <c r="K30" s="30">
        <f>'[1]§ 42, 42a &amp; 13'!J31</f>
        <v>0</v>
      </c>
    </row>
    <row r="31" spans="1:11" x14ac:dyDescent="0.25">
      <c r="A31" s="32" t="s">
        <v>40</v>
      </c>
      <c r="B31" s="33">
        <f>'[1]§ 42, 42a &amp; 13'!G32</f>
        <v>74</v>
      </c>
      <c r="C31" s="34">
        <f>'[1]§ 42, 42a &amp; 13'!I32</f>
        <v>584</v>
      </c>
      <c r="D31" s="35">
        <f>'[1]Tab HzE'!C32</f>
        <v>2</v>
      </c>
      <c r="E31" s="36">
        <f>'[1]Tab HzE'!O32</f>
        <v>11</v>
      </c>
      <c r="F31" s="36">
        <f>'[1]Tab HzE'!AG32</f>
        <v>1</v>
      </c>
      <c r="G31" s="36">
        <f>'[1]Tab HzE'!AK32</f>
        <v>45</v>
      </c>
      <c r="H31" s="36">
        <f>'[1]Tab HzE'!AO32</f>
        <v>4</v>
      </c>
      <c r="I31" s="38">
        <f>[1]T1!HG32</f>
        <v>63</v>
      </c>
      <c r="J31" s="41">
        <f>'[1]Summe § 41'!AB32</f>
        <v>40</v>
      </c>
      <c r="K31" s="40">
        <f>'[1]§ 42, 42a &amp; 13'!J32</f>
        <v>0</v>
      </c>
    </row>
    <row r="32" spans="1:11" x14ac:dyDescent="0.25">
      <c r="A32" s="23" t="s">
        <v>41</v>
      </c>
      <c r="B32" s="24">
        <f>'[1]§ 42, 42a &amp; 13'!G33</f>
        <v>8</v>
      </c>
      <c r="C32" s="25">
        <f>'[1]§ 42, 42a &amp; 13'!I33</f>
        <v>13</v>
      </c>
      <c r="D32" s="26">
        <f>'[1]Tab HzE'!C33</f>
        <v>2</v>
      </c>
      <c r="E32" s="27">
        <f>'[1]Tab HzE'!O33</f>
        <v>13</v>
      </c>
      <c r="F32" s="27">
        <f>'[1]Tab HzE'!AG33</f>
        <v>7</v>
      </c>
      <c r="G32" s="27">
        <f>'[1]Tab HzE'!AK33</f>
        <v>32</v>
      </c>
      <c r="H32" s="27">
        <f>'[1]Tab HzE'!AO33</f>
        <v>3</v>
      </c>
      <c r="I32" s="28">
        <f>[1]T1!HG33</f>
        <v>57</v>
      </c>
      <c r="J32" s="29">
        <f>'[1]Summe § 41'!AB33</f>
        <v>24</v>
      </c>
      <c r="K32" s="30">
        <f>'[1]§ 42, 42a &amp; 13'!J33</f>
        <v>0</v>
      </c>
    </row>
    <row r="33" spans="1:11" x14ac:dyDescent="0.25">
      <c r="A33" s="14" t="s">
        <v>42</v>
      </c>
      <c r="B33" s="15">
        <f>'[1]§ 42, 42a &amp; 13'!G34</f>
        <v>20</v>
      </c>
      <c r="C33" s="16">
        <f>'[1]§ 42, 42a &amp; 13'!I34</f>
        <v>6</v>
      </c>
      <c r="D33" s="17">
        <f>'[1]Tab HzE'!C34</f>
        <v>0</v>
      </c>
      <c r="E33" s="18">
        <f>'[1]Tab HzE'!O34</f>
        <v>7</v>
      </c>
      <c r="F33" s="18">
        <f>'[1]Tab HzE'!AG34</f>
        <v>0</v>
      </c>
      <c r="G33" s="18">
        <f>'[1]Tab HzE'!AK34</f>
        <v>16</v>
      </c>
      <c r="H33" s="18">
        <f>'[1]Tab HzE'!AO34</f>
        <v>0</v>
      </c>
      <c r="I33" s="20">
        <f>[1]T1!HG34</f>
        <v>23</v>
      </c>
      <c r="J33" s="31">
        <f>'[1]Summe § 41'!AB34</f>
        <v>12</v>
      </c>
      <c r="K33" s="22">
        <f>'[1]§ 42, 42a &amp; 13'!J34</f>
        <v>0</v>
      </c>
    </row>
    <row r="34" spans="1:11" x14ac:dyDescent="0.25">
      <c r="A34" s="23" t="s">
        <v>43</v>
      </c>
      <c r="B34" s="24">
        <f>'[1]§ 42, 42a &amp; 13'!G35</f>
        <v>33</v>
      </c>
      <c r="C34" s="25">
        <f>'[1]§ 42, 42a &amp; 13'!I35</f>
        <v>382</v>
      </c>
      <c r="D34" s="26">
        <f>'[1]Tab HzE'!C35</f>
        <v>0</v>
      </c>
      <c r="E34" s="27">
        <f>'[1]Tab HzE'!O35</f>
        <v>18</v>
      </c>
      <c r="F34" s="27">
        <f>'[1]Tab HzE'!AG35</f>
        <v>6</v>
      </c>
      <c r="G34" s="27">
        <f>'[1]Tab HzE'!AK35</f>
        <v>37</v>
      </c>
      <c r="H34" s="27">
        <f>'[1]Tab HzE'!AO35</f>
        <v>0</v>
      </c>
      <c r="I34" s="28">
        <f>[1]T1!HG35</f>
        <v>61</v>
      </c>
      <c r="J34" s="29">
        <f>'[1]Summe § 41'!AB35</f>
        <v>16</v>
      </c>
      <c r="K34" s="30">
        <f>'[1]§ 42, 42a &amp; 13'!J35</f>
        <v>0</v>
      </c>
    </row>
    <row r="35" spans="1:11" x14ac:dyDescent="0.25">
      <c r="A35" s="14" t="s">
        <v>44</v>
      </c>
      <c r="B35" s="15">
        <f>'[1]§ 42, 42a &amp; 13'!G36</f>
        <v>24</v>
      </c>
      <c r="C35" s="16">
        <f>'[1]§ 42, 42a &amp; 13'!I36</f>
        <v>0</v>
      </c>
      <c r="D35" s="17">
        <f>'[1]Tab HzE'!C36</f>
        <v>1</v>
      </c>
      <c r="E35" s="18">
        <f>'[1]Tab HzE'!O36</f>
        <v>6</v>
      </c>
      <c r="F35" s="18">
        <f>'[1]Tab HzE'!AG36</f>
        <v>6</v>
      </c>
      <c r="G35" s="18">
        <f>'[1]Tab HzE'!AK36</f>
        <v>24</v>
      </c>
      <c r="H35" s="18">
        <f>'[1]Tab HzE'!AO36</f>
        <v>0</v>
      </c>
      <c r="I35" s="20">
        <f>[1]T1!HG36</f>
        <v>37</v>
      </c>
      <c r="J35" s="31">
        <f>'[1]Summe § 41'!AB36</f>
        <v>12</v>
      </c>
      <c r="K35" s="22">
        <f>'[1]§ 42, 42a &amp; 13'!J36</f>
        <v>0</v>
      </c>
    </row>
    <row r="36" spans="1:11" x14ac:dyDescent="0.25">
      <c r="A36" s="23" t="s">
        <v>45</v>
      </c>
      <c r="B36" s="24">
        <f>'[1]§ 42, 42a &amp; 13'!G37</f>
        <v>18</v>
      </c>
      <c r="C36" s="25">
        <f>'[1]§ 42, 42a &amp; 13'!I37</f>
        <v>0</v>
      </c>
      <c r="D36" s="26">
        <f>'[1]Tab HzE'!C37</f>
        <v>1</v>
      </c>
      <c r="E36" s="27">
        <f>'[1]Tab HzE'!O37</f>
        <v>3</v>
      </c>
      <c r="F36" s="27">
        <f>'[1]Tab HzE'!AG37</f>
        <v>0</v>
      </c>
      <c r="G36" s="27">
        <f>'[1]Tab HzE'!AK37</f>
        <v>26</v>
      </c>
      <c r="H36" s="27">
        <f>'[1]Tab HzE'!AO37</f>
        <v>0</v>
      </c>
      <c r="I36" s="28">
        <f>[1]T1!HG37</f>
        <v>31</v>
      </c>
      <c r="J36" s="29">
        <f>'[1]Summe § 41'!AB37</f>
        <v>9</v>
      </c>
      <c r="K36" s="30">
        <f>'[1]§ 42, 42a &amp; 13'!J37</f>
        <v>0</v>
      </c>
    </row>
    <row r="37" spans="1:11" x14ac:dyDescent="0.25">
      <c r="A37" s="42" t="s">
        <v>46</v>
      </c>
      <c r="B37" s="43">
        <f>'[1]§ 42, 42a &amp; 13'!G38</f>
        <v>7</v>
      </c>
      <c r="C37" s="44">
        <f>'[1]§ 42, 42a &amp; 13'!I38</f>
        <v>24</v>
      </c>
      <c r="D37" s="45">
        <f>'[1]Tab HzE'!C38</f>
        <v>0</v>
      </c>
      <c r="E37" s="46">
        <f>'[1]Tab HzE'!O38</f>
        <v>2</v>
      </c>
      <c r="F37" s="46">
        <f>'[1]Tab HzE'!AG38</f>
        <v>1</v>
      </c>
      <c r="G37" s="46">
        <f>'[1]Tab HzE'!AK38</f>
        <v>14</v>
      </c>
      <c r="H37" s="46">
        <f>'[1]Tab HzE'!AO38</f>
        <v>0</v>
      </c>
      <c r="I37" s="47">
        <f>[1]T1!HG38</f>
        <v>17</v>
      </c>
      <c r="J37" s="48">
        <f>'[1]Summe § 41'!AB38</f>
        <v>6</v>
      </c>
      <c r="K37" s="49">
        <f>'[1]§ 42, 42a &amp; 13'!J38</f>
        <v>0</v>
      </c>
    </row>
    <row r="38" spans="1:11" x14ac:dyDescent="0.25">
      <c r="A38" s="23" t="s">
        <v>47</v>
      </c>
      <c r="B38" s="24">
        <f>'[1]§ 42, 42a &amp; 13'!G39</f>
        <v>32</v>
      </c>
      <c r="C38" s="25">
        <f>'[1]§ 42, 42a &amp; 13'!I39</f>
        <v>19</v>
      </c>
      <c r="D38" s="26">
        <f>'[1]Tab HzE'!C39</f>
        <v>0</v>
      </c>
      <c r="E38" s="27">
        <f>'[1]Tab HzE'!O39</f>
        <v>4</v>
      </c>
      <c r="F38" s="27">
        <f>'[1]Tab HzE'!AG39</f>
        <v>2</v>
      </c>
      <c r="G38" s="27">
        <f>'[1]Tab HzE'!AK39</f>
        <v>31</v>
      </c>
      <c r="H38" s="27">
        <f>'[1]Tab HzE'!AO39</f>
        <v>0</v>
      </c>
      <c r="I38" s="28">
        <f>[1]T1!HG39</f>
        <v>37</v>
      </c>
      <c r="J38" s="29">
        <f>'[1]Summe § 41'!AB39</f>
        <v>7</v>
      </c>
      <c r="K38" s="30">
        <f>'[1]§ 42, 42a &amp; 13'!J39</f>
        <v>0</v>
      </c>
    </row>
    <row r="39" spans="1:11" x14ac:dyDescent="0.25">
      <c r="A39" s="14" t="s">
        <v>48</v>
      </c>
      <c r="B39" s="15">
        <f>'[1]§ 42, 42a &amp; 13'!G40</f>
        <v>37</v>
      </c>
      <c r="C39" s="16">
        <f>'[1]§ 42, 42a &amp; 13'!I40</f>
        <v>138</v>
      </c>
      <c r="D39" s="17">
        <f>'[1]Tab HzE'!C40</f>
        <v>0</v>
      </c>
      <c r="E39" s="18">
        <f>'[1]Tab HzE'!O40</f>
        <v>8</v>
      </c>
      <c r="F39" s="18">
        <f>'[1]Tab HzE'!AG40</f>
        <v>3</v>
      </c>
      <c r="G39" s="18">
        <f>'[1]Tab HzE'!AK40</f>
        <v>29</v>
      </c>
      <c r="H39" s="18">
        <f>'[1]Tab HzE'!AO40</f>
        <v>0</v>
      </c>
      <c r="I39" s="20">
        <f>[1]T1!HG40</f>
        <v>40</v>
      </c>
      <c r="J39" s="31">
        <f>'[1]Summe § 41'!AB40</f>
        <v>16</v>
      </c>
      <c r="K39" s="22">
        <f>'[1]§ 42, 42a &amp; 13'!J40</f>
        <v>0</v>
      </c>
    </row>
    <row r="40" spans="1:11" x14ac:dyDescent="0.25">
      <c r="A40" s="50" t="s">
        <v>49</v>
      </c>
      <c r="B40" s="51">
        <f>'[1]§ 42, 42a &amp; 13'!G41</f>
        <v>19</v>
      </c>
      <c r="C40" s="52">
        <f>'[1]§ 42, 42a &amp; 13'!I41</f>
        <v>52</v>
      </c>
      <c r="D40" s="53">
        <f>'[1]Tab HzE'!C41</f>
        <v>0</v>
      </c>
      <c r="E40" s="54">
        <f>'[1]Tab HzE'!O41</f>
        <v>4</v>
      </c>
      <c r="F40" s="54">
        <f>'[1]Tab HzE'!AG41</f>
        <v>0</v>
      </c>
      <c r="G40" s="54">
        <f>'[1]Tab HzE'!AK41</f>
        <v>22</v>
      </c>
      <c r="H40" s="54">
        <f>'[1]Tab HzE'!AO41</f>
        <v>1</v>
      </c>
      <c r="I40" s="55">
        <f>[1]T1!HG41</f>
        <v>27</v>
      </c>
      <c r="J40" s="56">
        <f>'[1]Summe § 41'!AB41</f>
        <v>9</v>
      </c>
      <c r="K40" s="57">
        <f>'[1]§ 42, 42a &amp; 13'!J41</f>
        <v>0</v>
      </c>
    </row>
    <row r="41" spans="1:11" x14ac:dyDescent="0.25">
      <c r="A41" s="14" t="s">
        <v>50</v>
      </c>
      <c r="B41" s="15">
        <f>'[1]§ 42, 42a &amp; 13'!G42</f>
        <v>5</v>
      </c>
      <c r="C41" s="16">
        <f>'[1]§ 42, 42a &amp; 13'!I42</f>
        <v>104</v>
      </c>
      <c r="D41" s="17">
        <f>'[1]Tab HzE'!C42</f>
        <v>0</v>
      </c>
      <c r="E41" s="18">
        <f>'[1]Tab HzE'!O42</f>
        <v>2</v>
      </c>
      <c r="F41" s="18">
        <f>'[1]Tab HzE'!AG42</f>
        <v>1</v>
      </c>
      <c r="G41" s="18">
        <f>'[1]Tab HzE'!AK42</f>
        <v>27</v>
      </c>
      <c r="H41" s="18">
        <f>'[1]Tab HzE'!AO42</f>
        <v>0</v>
      </c>
      <c r="I41" s="20">
        <f>[1]T1!HG42</f>
        <v>30</v>
      </c>
      <c r="J41" s="31">
        <f>'[1]Summe § 41'!AB42</f>
        <v>10</v>
      </c>
      <c r="K41" s="22">
        <f>'[1]§ 42, 42a &amp; 13'!J42</f>
        <v>0</v>
      </c>
    </row>
    <row r="42" spans="1:11" x14ac:dyDescent="0.25">
      <c r="A42" s="23" t="s">
        <v>51</v>
      </c>
      <c r="B42" s="24">
        <f>'[1]§ 42, 42a &amp; 13'!G43</f>
        <v>31</v>
      </c>
      <c r="C42" s="25">
        <f>'[1]§ 42, 42a &amp; 13'!I43</f>
        <v>24</v>
      </c>
      <c r="D42" s="26">
        <f>'[1]Tab HzE'!C43</f>
        <v>0</v>
      </c>
      <c r="E42" s="27">
        <f>'[1]Tab HzE'!O43</f>
        <v>6</v>
      </c>
      <c r="F42" s="27">
        <f>'[1]Tab HzE'!AG43</f>
        <v>11</v>
      </c>
      <c r="G42" s="27">
        <f>'[1]Tab HzE'!AK43</f>
        <v>23</v>
      </c>
      <c r="H42" s="27">
        <f>'[1]Tab HzE'!AO43</f>
        <v>0</v>
      </c>
      <c r="I42" s="28">
        <f>[1]T1!HG43</f>
        <v>40</v>
      </c>
      <c r="J42" s="29">
        <f>'[1]Summe § 41'!AB43</f>
        <v>13</v>
      </c>
      <c r="K42" s="30">
        <f>'[1]§ 42, 42a &amp; 13'!J43</f>
        <v>0</v>
      </c>
    </row>
    <row r="43" spans="1:11" x14ac:dyDescent="0.25">
      <c r="A43" s="14" t="s">
        <v>52</v>
      </c>
      <c r="B43" s="15">
        <f>'[1]§ 42, 42a &amp; 13'!G44</f>
        <v>70</v>
      </c>
      <c r="C43" s="16">
        <f>'[1]§ 42, 42a &amp; 13'!I44</f>
        <v>0</v>
      </c>
      <c r="D43" s="17">
        <f>'[1]Tab HzE'!C44</f>
        <v>0</v>
      </c>
      <c r="E43" s="18">
        <f>'[1]Tab HzE'!O44</f>
        <v>4</v>
      </c>
      <c r="F43" s="18">
        <f>'[1]Tab HzE'!AG44</f>
        <v>1</v>
      </c>
      <c r="G43" s="18">
        <f>'[1]Tab HzE'!AK44</f>
        <v>42</v>
      </c>
      <c r="H43" s="18">
        <f>'[1]Tab HzE'!AO44</f>
        <v>0</v>
      </c>
      <c r="I43" s="20">
        <f>[1]T1!HG44</f>
        <v>47</v>
      </c>
      <c r="J43" s="31">
        <f>'[1]Summe § 41'!AB44</f>
        <v>16</v>
      </c>
      <c r="K43" s="22">
        <f>'[1]§ 42, 42a &amp; 13'!J44</f>
        <v>19</v>
      </c>
    </row>
    <row r="44" spans="1:11" x14ac:dyDescent="0.25">
      <c r="A44" s="23" t="s">
        <v>53</v>
      </c>
      <c r="B44" s="24">
        <f>'[1]§ 42, 42a &amp; 13'!G45</f>
        <v>40</v>
      </c>
      <c r="C44" s="25">
        <f>'[1]§ 42, 42a &amp; 13'!I45</f>
        <v>2</v>
      </c>
      <c r="D44" s="26">
        <f>'[1]Tab HzE'!C45</f>
        <v>0</v>
      </c>
      <c r="E44" s="27">
        <f>'[1]Tab HzE'!O45</f>
        <v>6</v>
      </c>
      <c r="F44" s="27">
        <f>'[1]Tab HzE'!AG45</f>
        <v>6</v>
      </c>
      <c r="G44" s="27">
        <f>'[1]Tab HzE'!AK45</f>
        <v>65</v>
      </c>
      <c r="H44" s="27">
        <f>'[1]Tab HzE'!AO45</f>
        <v>0</v>
      </c>
      <c r="I44" s="28">
        <f>[1]T1!HG45</f>
        <v>77</v>
      </c>
      <c r="J44" s="29">
        <f>'[1]Summe § 41'!AB45</f>
        <v>32</v>
      </c>
      <c r="K44" s="30">
        <f>'[1]§ 42, 42a &amp; 13'!J45</f>
        <v>0</v>
      </c>
    </row>
    <row r="45" spans="1:11" x14ac:dyDescent="0.25">
      <c r="A45" s="14" t="s">
        <v>54</v>
      </c>
      <c r="B45" s="15">
        <f>'[1]§ 42, 42a &amp; 13'!G46</f>
        <v>44</v>
      </c>
      <c r="C45" s="16">
        <f>'[1]§ 42, 42a &amp; 13'!I46</f>
        <v>27</v>
      </c>
      <c r="D45" s="17">
        <f>'[1]Tab HzE'!C46</f>
        <v>0</v>
      </c>
      <c r="E45" s="18">
        <f>'[1]Tab HzE'!O46</f>
        <v>0</v>
      </c>
      <c r="F45" s="18">
        <f>'[1]Tab HzE'!AG46</f>
        <v>0</v>
      </c>
      <c r="G45" s="18">
        <f>'[1]Tab HzE'!AK46</f>
        <v>40</v>
      </c>
      <c r="H45" s="18">
        <f>'[1]Tab HzE'!AO46</f>
        <v>1</v>
      </c>
      <c r="I45" s="20">
        <f>[1]T1!HG46</f>
        <v>41</v>
      </c>
      <c r="J45" s="31">
        <f>'[1]Summe § 41'!AB46</f>
        <v>9</v>
      </c>
      <c r="K45" s="22">
        <f>'[1]§ 42, 42a &amp; 13'!J46</f>
        <v>0</v>
      </c>
    </row>
    <row r="46" spans="1:11" x14ac:dyDescent="0.25">
      <c r="A46" s="6" t="s">
        <v>55</v>
      </c>
      <c r="B46" s="7">
        <f>'[1]§ 42, 42a &amp; 13'!G47</f>
        <v>17</v>
      </c>
      <c r="C46" s="8">
        <f>'[1]§ 42, 42a &amp; 13'!I47</f>
        <v>102</v>
      </c>
      <c r="D46" s="9">
        <f>'[1]Tab HzE'!C47</f>
        <v>2</v>
      </c>
      <c r="E46" s="10">
        <f>'[1]Tab HzE'!O47</f>
        <v>8</v>
      </c>
      <c r="F46" s="10">
        <f>'[1]Tab HzE'!AG47</f>
        <v>1</v>
      </c>
      <c r="G46" s="10">
        <f>'[1]Tab HzE'!AK47</f>
        <v>31</v>
      </c>
      <c r="H46" s="10">
        <f>'[1]Tab HzE'!AO47</f>
        <v>1</v>
      </c>
      <c r="I46" s="11">
        <f>[1]T1!HG47</f>
        <v>43</v>
      </c>
      <c r="J46" s="12">
        <f>'[1]Summe § 41'!AB47</f>
        <v>13</v>
      </c>
      <c r="K46" s="13">
        <f>'[1]§ 42, 42a &amp; 13'!J47</f>
        <v>0</v>
      </c>
    </row>
    <row r="47" spans="1:11" x14ac:dyDescent="0.25">
      <c r="A47" s="14" t="s">
        <v>56</v>
      </c>
      <c r="B47" s="15">
        <f>'[1]§ 42, 42a &amp; 13'!G48</f>
        <v>27</v>
      </c>
      <c r="C47" s="16">
        <f>'[1]§ 42, 42a &amp; 13'!I48</f>
        <v>15</v>
      </c>
      <c r="D47" s="17">
        <f>'[1]Tab HzE'!C48</f>
        <v>0</v>
      </c>
      <c r="E47" s="18">
        <f>'[1]Tab HzE'!O48</f>
        <v>2</v>
      </c>
      <c r="F47" s="18">
        <f>'[1]Tab HzE'!AG48</f>
        <v>7</v>
      </c>
      <c r="G47" s="18">
        <f>'[1]Tab HzE'!AK48</f>
        <v>42</v>
      </c>
      <c r="H47" s="18">
        <f>'[1]Tab HzE'!AO48</f>
        <v>0</v>
      </c>
      <c r="I47" s="20">
        <f>[1]T1!HG48</f>
        <v>51</v>
      </c>
      <c r="J47" s="31">
        <f>'[1]Summe § 41'!AB48</f>
        <v>10</v>
      </c>
      <c r="K47" s="22">
        <f>'[1]§ 42, 42a &amp; 13'!J48</f>
        <v>0</v>
      </c>
    </row>
    <row r="48" spans="1:11" x14ac:dyDescent="0.25">
      <c r="A48" s="23" t="s">
        <v>57</v>
      </c>
      <c r="B48" s="24">
        <f>'[1]§ 42, 42a &amp; 13'!G49</f>
        <v>36</v>
      </c>
      <c r="C48" s="25">
        <f>'[1]§ 42, 42a &amp; 13'!I49</f>
        <v>11</v>
      </c>
      <c r="D48" s="26">
        <f>'[1]Tab HzE'!C49</f>
        <v>1</v>
      </c>
      <c r="E48" s="27">
        <f>'[1]Tab HzE'!O49</f>
        <v>3</v>
      </c>
      <c r="F48" s="27">
        <f>'[1]Tab HzE'!AG49</f>
        <v>13</v>
      </c>
      <c r="G48" s="27">
        <f>'[1]Tab HzE'!AK49</f>
        <v>21</v>
      </c>
      <c r="H48" s="27">
        <f>'[1]Tab HzE'!AO49</f>
        <v>0</v>
      </c>
      <c r="I48" s="28">
        <f>[1]T1!HG49</f>
        <v>38</v>
      </c>
      <c r="J48" s="29">
        <f>'[1]Summe § 41'!AB49</f>
        <v>6</v>
      </c>
      <c r="K48" s="30">
        <f>'[1]§ 42, 42a &amp; 13'!J49</f>
        <v>0</v>
      </c>
    </row>
    <row r="49" spans="1:12" x14ac:dyDescent="0.25">
      <c r="A49" s="14" t="s">
        <v>58</v>
      </c>
      <c r="B49" s="15">
        <f>'[1]§ 42, 42a &amp; 13'!G50</f>
        <v>48</v>
      </c>
      <c r="C49" s="16">
        <f>'[1]§ 42, 42a &amp; 13'!I50</f>
        <v>40</v>
      </c>
      <c r="D49" s="17">
        <f>'[1]Tab HzE'!C50</f>
        <v>0</v>
      </c>
      <c r="E49" s="18">
        <f>'[1]Tab HzE'!O50</f>
        <v>6</v>
      </c>
      <c r="F49" s="18">
        <f>'[1]Tab HzE'!AG50</f>
        <v>10</v>
      </c>
      <c r="G49" s="18">
        <f>'[1]Tab HzE'!AK50</f>
        <v>25</v>
      </c>
      <c r="H49" s="18">
        <f>'[1]Tab HzE'!AO50</f>
        <v>10</v>
      </c>
      <c r="I49" s="20">
        <f>[1]T1!HG50</f>
        <v>51</v>
      </c>
      <c r="J49" s="31">
        <f>'[1]Summe § 41'!AB50</f>
        <v>25</v>
      </c>
      <c r="K49" s="22">
        <f>'[1]§ 42, 42a &amp; 13'!J50</f>
        <v>0</v>
      </c>
    </row>
    <row r="50" spans="1:12" x14ac:dyDescent="0.25">
      <c r="A50" s="23" t="s">
        <v>59</v>
      </c>
      <c r="B50" s="24">
        <f>'[1]§ 42, 42a &amp; 13'!G51</f>
        <v>33</v>
      </c>
      <c r="C50" s="25">
        <f>'[1]§ 42, 42a &amp; 13'!I51</f>
        <v>35</v>
      </c>
      <c r="D50" s="26">
        <f>'[1]Tab HzE'!C51</f>
        <v>0</v>
      </c>
      <c r="E50" s="27">
        <f>'[1]Tab HzE'!O51</f>
        <v>1</v>
      </c>
      <c r="F50" s="27">
        <f>'[1]Tab HzE'!AG51</f>
        <v>4</v>
      </c>
      <c r="G50" s="27">
        <f>'[1]Tab HzE'!AK51</f>
        <v>47</v>
      </c>
      <c r="H50" s="27">
        <f>'[1]Tab HzE'!AO51</f>
        <v>10</v>
      </c>
      <c r="I50" s="28">
        <f>[1]T1!HG51</f>
        <v>62</v>
      </c>
      <c r="J50" s="29">
        <f>'[1]Summe § 41'!AB51</f>
        <v>18</v>
      </c>
      <c r="K50" s="30">
        <f>'[1]§ 42, 42a &amp; 13'!J51</f>
        <v>0</v>
      </c>
    </row>
    <row r="51" spans="1:12" x14ac:dyDescent="0.25">
      <c r="A51" s="14" t="s">
        <v>60</v>
      </c>
      <c r="B51" s="15">
        <f>'[1]§ 42, 42a &amp; 13'!G52</f>
        <v>19</v>
      </c>
      <c r="C51" s="16">
        <f>'[1]§ 42, 42a &amp; 13'!I52</f>
        <v>63</v>
      </c>
      <c r="D51" s="17">
        <f>'[1]Tab HzE'!C52</f>
        <v>0</v>
      </c>
      <c r="E51" s="18">
        <f>'[1]Tab HzE'!O52</f>
        <v>1</v>
      </c>
      <c r="F51" s="18">
        <f>'[1]Tab HzE'!AG52</f>
        <v>0</v>
      </c>
      <c r="G51" s="18">
        <f>'[1]Tab HzE'!AK52</f>
        <v>37</v>
      </c>
      <c r="H51" s="19">
        <f>'[1]Tab HzE'!AO52</f>
        <v>0</v>
      </c>
      <c r="I51" s="20">
        <f>[1]T1!HG52</f>
        <v>38</v>
      </c>
      <c r="J51" s="21">
        <f>'[1]Summe § 41'!AB52</f>
        <v>10</v>
      </c>
      <c r="K51" s="58">
        <f>'[1]§ 42, 42a &amp; 13'!J52</f>
        <v>0</v>
      </c>
    </row>
    <row r="52" spans="1:12" x14ac:dyDescent="0.25">
      <c r="A52" s="59" t="s">
        <v>61</v>
      </c>
      <c r="B52" s="60">
        <f>SUM(B6:B51)</f>
        <v>1951</v>
      </c>
      <c r="C52" s="61">
        <f>SUM(C6:C51)</f>
        <v>3325</v>
      </c>
      <c r="D52" s="62">
        <f t="shared" ref="D52:H52" si="0">SUM(D6:D51)</f>
        <v>64</v>
      </c>
      <c r="E52" s="63">
        <f t="shared" si="0"/>
        <v>317</v>
      </c>
      <c r="F52" s="63">
        <f t="shared" si="0"/>
        <v>337</v>
      </c>
      <c r="G52" s="63">
        <f t="shared" si="0"/>
        <v>1862</v>
      </c>
      <c r="H52" s="64">
        <f t="shared" si="0"/>
        <v>51</v>
      </c>
      <c r="I52" s="65">
        <f>SUM(I6:I51)</f>
        <v>2666</v>
      </c>
      <c r="J52" s="65">
        <f>SUM(J6:J51)</f>
        <v>1051</v>
      </c>
      <c r="K52" s="66">
        <f>SUM(K6:K51)</f>
        <v>81</v>
      </c>
    </row>
    <row r="53" spans="1:12" x14ac:dyDescent="0.25">
      <c r="A53" s="67" t="s">
        <v>62</v>
      </c>
      <c r="B53" s="68">
        <f>B6+B12+B19+B20+B23+B24+B27+B31+B46</f>
        <v>651</v>
      </c>
      <c r="C53" s="69">
        <f>C6+C12+C19+C20+C23+C24+C27+C31+C46</f>
        <v>1812</v>
      </c>
      <c r="D53" s="70">
        <f t="shared" ref="D53:H53" si="1">D6+D12+D19+D20+D23+D24+D27+D31+D46</f>
        <v>43</v>
      </c>
      <c r="E53" s="71">
        <f t="shared" si="1"/>
        <v>78</v>
      </c>
      <c r="F53" s="71">
        <f t="shared" si="1"/>
        <v>98</v>
      </c>
      <c r="G53" s="71">
        <f t="shared" si="1"/>
        <v>490</v>
      </c>
      <c r="H53" s="19">
        <f t="shared" si="1"/>
        <v>6</v>
      </c>
      <c r="I53" s="72">
        <f>I6+I12+I19+I20+I23+I24+I27+I31+I46</f>
        <v>728</v>
      </c>
      <c r="J53" s="72">
        <f>J6+J12+J19+J20+J23+J24+J27+J31+J46</f>
        <v>384</v>
      </c>
      <c r="K53" s="73">
        <f>K6+K12+K19+K20+K23+K24+K27+K31+K46</f>
        <v>34</v>
      </c>
    </row>
    <row r="54" spans="1:12" x14ac:dyDescent="0.25">
      <c r="A54" s="74" t="s">
        <v>63</v>
      </c>
      <c r="B54" s="75">
        <f>B52-B53</f>
        <v>1300</v>
      </c>
      <c r="C54" s="76">
        <f>C52-C53</f>
        <v>1513</v>
      </c>
      <c r="D54" s="77">
        <f t="shared" ref="D54:H54" si="2">D52-D53</f>
        <v>21</v>
      </c>
      <c r="E54" s="78">
        <f t="shared" si="2"/>
        <v>239</v>
      </c>
      <c r="F54" s="78">
        <f t="shared" si="2"/>
        <v>239</v>
      </c>
      <c r="G54" s="78">
        <f t="shared" si="2"/>
        <v>1372</v>
      </c>
      <c r="H54" s="27">
        <f t="shared" si="2"/>
        <v>45</v>
      </c>
      <c r="I54" s="29">
        <f>I52-I53</f>
        <v>1938</v>
      </c>
      <c r="J54" s="29">
        <f>J52-J53</f>
        <v>667</v>
      </c>
      <c r="K54" s="30">
        <f>K52-K53</f>
        <v>47</v>
      </c>
    </row>
    <row r="55" spans="1:12" x14ac:dyDescent="0.25">
      <c r="A55" s="67" t="s">
        <v>64</v>
      </c>
      <c r="B55" s="68">
        <f>B36+B37</f>
        <v>25</v>
      </c>
      <c r="C55" s="69">
        <f>C36+C37</f>
        <v>24</v>
      </c>
      <c r="D55" s="70">
        <f t="shared" ref="D55:H55" si="3">D36+D37</f>
        <v>1</v>
      </c>
      <c r="E55" s="71">
        <f t="shared" si="3"/>
        <v>5</v>
      </c>
      <c r="F55" s="71">
        <f t="shared" si="3"/>
        <v>1</v>
      </c>
      <c r="G55" s="71">
        <f t="shared" si="3"/>
        <v>40</v>
      </c>
      <c r="H55" s="19">
        <f t="shared" si="3"/>
        <v>0</v>
      </c>
      <c r="I55" s="72">
        <f>I36+I37</f>
        <v>48</v>
      </c>
      <c r="J55" s="72">
        <f>J36+J37</f>
        <v>15</v>
      </c>
      <c r="K55" s="73">
        <f>K36+K37</f>
        <v>0</v>
      </c>
    </row>
    <row r="56" spans="1:12" ht="15.75" thickBot="1" x14ac:dyDescent="0.3">
      <c r="A56" s="74" t="s">
        <v>65</v>
      </c>
      <c r="B56" s="79">
        <f>B39+B40</f>
        <v>56</v>
      </c>
      <c r="C56" s="80">
        <f>C39+C40</f>
        <v>190</v>
      </c>
      <c r="D56" s="81">
        <f t="shared" ref="D56:H56" si="4">D39+D40</f>
        <v>0</v>
      </c>
      <c r="E56" s="82">
        <f t="shared" si="4"/>
        <v>12</v>
      </c>
      <c r="F56" s="82">
        <f t="shared" si="4"/>
        <v>3</v>
      </c>
      <c r="G56" s="82">
        <f t="shared" si="4"/>
        <v>51</v>
      </c>
      <c r="H56" s="83">
        <f t="shared" si="4"/>
        <v>1</v>
      </c>
      <c r="I56" s="84">
        <f>I39+I40</f>
        <v>67</v>
      </c>
      <c r="J56" s="84">
        <f>J39+J40</f>
        <v>25</v>
      </c>
      <c r="K56" s="85">
        <f>K39+K40</f>
        <v>0</v>
      </c>
    </row>
    <row r="57" spans="1:12" ht="8.25" customHeight="1" x14ac:dyDescent="0.25">
      <c r="A57" s="86"/>
    </row>
    <row r="58" spans="1:12" ht="12" customHeight="1" x14ac:dyDescent="0.25">
      <c r="A58" s="94" t="s">
        <v>66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1:12" ht="12" customHeight="1" x14ac:dyDescent="0.25">
      <c r="A59" s="94" t="s">
        <v>70</v>
      </c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</row>
    <row r="60" spans="1:12" ht="12" customHeight="1" x14ac:dyDescent="0.25">
      <c r="A60" s="95" t="s">
        <v>67</v>
      </c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</row>
    <row r="61" spans="1:12" ht="12" customHeight="1" x14ac:dyDescent="0.25">
      <c r="A61" s="96" t="s">
        <v>68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</row>
    <row r="62" spans="1:12" x14ac:dyDescent="0.25">
      <c r="A62" s="91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</row>
    <row r="63" spans="1:12" x14ac:dyDescent="0.25">
      <c r="A63" s="91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</row>
  </sheetData>
  <mergeCells count="4">
    <mergeCell ref="A1:K1"/>
    <mergeCell ref="A2:K2"/>
    <mergeCell ref="B4:C4"/>
    <mergeCell ref="D4:I4"/>
  </mergeCells>
  <pageMargins left="0.25" right="0.25" top="0.75" bottom="0.7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KVJS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Kratzer, Kathrin</dc:creator>
  <cp:lastModifiedBy>Miedl, Sarah</cp:lastModifiedBy>
  <cp:lastPrinted>2023-07-27T12:40:21Z</cp:lastPrinted>
  <dcterms:created xsi:type="dcterms:W3CDTF">2023-07-27T12:02:13Z</dcterms:created>
  <dcterms:modified xsi:type="dcterms:W3CDTF">2023-07-27T12:40:50Z</dcterms:modified>
</cp:coreProperties>
</file>