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rjam.ruckh\Downloads\"/>
    </mc:Choice>
  </mc:AlternateContent>
  <xr:revisionPtr revIDLastSave="0" documentId="8_{466ABC6E-DD0F-447A-A29E-4B7E3DA22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shilfe 2024" sheetId="1" r:id="rId1"/>
  </sheets>
  <definedNames>
    <definedName name="Init">'Berechnungshilfe 2024'!#REF!</definedName>
    <definedName name="Initwerte">'Berechnungshilfe 2024'!$C$4:$E$4,'Berechnungshilfe 2024'!$C$7:$E$14,'Berechnungshilfe 2024'!$C$17:$E$17</definedName>
  </definedNames>
  <calcPr calcId="191029"/>
  <customWorkbookViews>
    <customWorkbookView name="Axel Frey - Persönliche Ansicht" guid="{97E78151-8161-471C-8159-35DDF14EB7BE}" mergeInterval="0" personalView="1" maximized="1" xWindow="1" yWindow="1" windowWidth="1916" windowHeight="8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18" i="1"/>
  <c r="C5" i="1"/>
  <c r="E5" i="1"/>
  <c r="C15" i="1"/>
  <c r="D15" i="1"/>
  <c r="E15" i="1"/>
  <c r="C18" i="1"/>
  <c r="E18" i="1"/>
  <c r="C20" i="1" l="1"/>
  <c r="E20" i="1"/>
  <c r="D20" i="1"/>
</calcChain>
</file>

<file path=xl/sharedStrings.xml><?xml version="1.0" encoding="utf-8"?>
<sst xmlns="http://schemas.openxmlformats.org/spreadsheetml/2006/main" count="26" uniqueCount="26">
  <si>
    <t>Max. Zuschuss</t>
  </si>
  <si>
    <t>3 Kinder</t>
  </si>
  <si>
    <t>4 Kinder</t>
  </si>
  <si>
    <t>5 Kinder</t>
  </si>
  <si>
    <t>6 Kinder</t>
  </si>
  <si>
    <t>7 Kinder</t>
  </si>
  <si>
    <t>8 Kinder</t>
  </si>
  <si>
    <t>9 Kinder</t>
  </si>
  <si>
    <t>10 Kinder</t>
  </si>
  <si>
    <t>Betrag für die Kinder</t>
  </si>
  <si>
    <t>Betrag für Familien</t>
  </si>
  <si>
    <t>Betrag für Betreuer</t>
  </si>
  <si>
    <t>Anzahl der Familien
(6-15 Familien)</t>
  </si>
  <si>
    <t>Hinweise</t>
  </si>
  <si>
    <t>Anz. Betreuer und Dozenten</t>
  </si>
  <si>
    <r>
      <t xml:space="preserve">Anzahl der Kinder pro Familie
</t>
    </r>
    <r>
      <rPr>
        <sz val="11"/>
        <rFont val="Arial"/>
        <family val="2"/>
      </rPr>
      <t>(mehr als 2 Kinder ab 3 Jahren)</t>
    </r>
  </si>
  <si>
    <t>2 Übernachtungen, 5 BE</t>
  </si>
  <si>
    <t>6 Übernachtungen, 15 BE</t>
  </si>
  <si>
    <t>Maximalförderung</t>
  </si>
  <si>
    <t>Die grau hinterlegten Felder können nicht bearbeitet werden, sondern berechnen sich selbst.</t>
  </si>
  <si>
    <t>Berechnungshilfe Familienbildungsfreizeiten und -wochenenden*</t>
  </si>
  <si>
    <t>2 Übernachtungen, 4 bzw. 3 BE</t>
  </si>
  <si>
    <r>
      <rPr>
        <b/>
        <sz val="11"/>
        <color theme="1"/>
        <rFont val="Arial"/>
        <family val="2"/>
      </rPr>
      <t>BE</t>
    </r>
    <r>
      <rPr>
        <sz val="11"/>
        <color theme="1"/>
        <rFont val="Arial"/>
        <family val="2"/>
      </rPr>
      <t>=Bildungeinheiten</t>
    </r>
  </si>
  <si>
    <t>Familien mit bis zu 2 Kindern**</t>
  </si>
  <si>
    <t>** Die Bezeichnung "Familien mit bis zu 2 Kindern" bezieht sich sowohl auf Familien mit zwei Elternteilen als auch auf Alleinerziehende.</t>
  </si>
  <si>
    <t>* Die Berechnung ergibt sich aus Nr. 5.5 VwV STÄRKE und den Hinweisen zur Durchführung von Familienbildungsfreizeiten im Rahmen des Landesprogramms STÄRKE.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</si>
</sst>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=0*1000"/>
    <numFmt numFmtId="165" formatCode="#,##0.00\ &quot;€&quot;"/>
    <numFmt numFmtId="166" formatCode="#,##0\ &quot;€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NumberFormat="1" applyFont="1" applyAlignment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1" fontId="3" fillId="0" borderId="18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 shrinkToFit="1"/>
    </xf>
    <xf numFmtId="0" fontId="3" fillId="0" borderId="0" xfId="0" applyFont="1" applyProtection="1"/>
    <xf numFmtId="0" fontId="0" fillId="0" borderId="0" xfId="0" applyProtection="1"/>
    <xf numFmtId="1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10" fillId="0" borderId="0" xfId="0" applyFont="1" applyProtection="1"/>
    <xf numFmtId="0" fontId="3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2" fontId="3" fillId="0" borderId="15" xfId="0" applyNumberFormat="1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2" fontId="0" fillId="0" borderId="5" xfId="0" applyNumberFormat="1" applyBorder="1" applyAlignment="1">
      <alignment horizontal="left" vertical="top"/>
    </xf>
    <xf numFmtId="0" fontId="3" fillId="0" borderId="0" xfId="0" applyFont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/>
    <xf numFmtId="2" fontId="3" fillId="0" borderId="21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left" vertical="center"/>
    </xf>
    <xf numFmtId="2" fontId="0" fillId="0" borderId="3" xfId="0" applyNumberFormat="1" applyBorder="1" applyAlignment="1">
      <alignment horizontal="left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493059</xdr:colOff>
      <xdr:row>0</xdr:row>
      <xdr:rowOff>134472</xdr:rowOff>
    </xdr:from>
    <xdr:to>
      <xdr:col>5</xdr:col>
      <xdr:colOff>3780</xdr:colOff>
      <xdr:row>0</xdr:row>
      <xdr:rowOff>1093320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34472"/>
          <a:ext cx="1583809" cy="958848"/>
        </a:xfrm>
        <a:prstGeom prst="rect">
          <a:avLst/>
        </a:prstGeom>
      </xdr:spPr>
    </xdr:pic>
    <xdr:clientData/>
  </xdr:twoCellAnchor>
  <xdr:twoCellAnchor editAs="oneCell">
    <xdr:from>
      <xdr:col>0</xdr:col>
      <xdr:colOff>257736</xdr:colOff>
      <xdr:row>0</xdr:row>
      <xdr:rowOff>291352</xdr:rowOff>
    </xdr:from>
    <xdr:to>
      <xdr:col>1</xdr:col>
      <xdr:colOff>1235823</xdr:colOff>
      <xdr:row>0</xdr:row>
      <xdr:rowOff>757421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6" y="291352"/>
          <a:ext cx="2117912" cy="466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1"/>
  <sheetViews>
    <sheetView tabSelected="1" zoomScale="85" zoomScaleNormal="85" zoomScalePageLayoutView="75" workbookViewId="0">
      <selection activeCell="C4" sqref="C4:D4"/>
    </sheetView>
  </sheetViews>
  <sheetFormatPr baseColWidth="10" defaultRowHeight="15" x14ac:dyDescent="0.25"/>
  <cols>
    <col min="1" max="1" width="17.140625" style="7" customWidth="1"/>
    <col min="2" max="2" width="19" style="7" customWidth="1"/>
    <col min="3" max="5" width="31.140625" style="8" customWidth="1"/>
    <col min="6" max="6" width="10.140625" style="7" customWidth="1"/>
  </cols>
  <sheetData>
    <row r="1" spans="1:17" ht="87" customHeight="1" x14ac:dyDescent="0.25">
      <c r="A1" s="26"/>
      <c r="B1" s="25"/>
      <c r="C1" s="38"/>
      <c r="D1" s="38"/>
      <c r="E1" s="38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57.75" customHeight="1" thickBot="1" x14ac:dyDescent="0.3">
      <c r="A2" s="41" t="s">
        <v>20</v>
      </c>
      <c r="B2" s="42"/>
      <c r="C2" s="42"/>
      <c r="D2" s="42"/>
      <c r="E2" s="42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75.75" customHeight="1" thickBot="1" x14ac:dyDescent="0.3">
      <c r="A3" s="60" t="s">
        <v>18</v>
      </c>
      <c r="B3" s="61"/>
      <c r="C3" s="39" t="s">
        <v>17</v>
      </c>
      <c r="D3" s="40" t="s">
        <v>16</v>
      </c>
      <c r="E3" s="40" t="s">
        <v>21</v>
      </c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56.25" customHeight="1" x14ac:dyDescent="0.25">
      <c r="A4" s="23" t="s">
        <v>12</v>
      </c>
      <c r="B4" s="24" t="s">
        <v>23</v>
      </c>
      <c r="C4" s="2"/>
      <c r="D4" s="2"/>
      <c r="E4" s="2"/>
      <c r="F4" s="2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thickBot="1" x14ac:dyDescent="0.3">
      <c r="A5" s="49" t="s">
        <v>10</v>
      </c>
      <c r="B5" s="50"/>
      <c r="C5" s="18">
        <f>IF((C4&gt;0),(C4*1500),(C4*1500))</f>
        <v>0</v>
      </c>
      <c r="D5" s="18">
        <f>IF((D4&gt;0),(D4*500),(D4*500))</f>
        <v>0</v>
      </c>
      <c r="E5" s="18">
        <f>IF((E4&gt;0),(E4*300),(E4*300))</f>
        <v>0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.75" thickBot="1" x14ac:dyDescent="0.3">
      <c r="A6" s="30"/>
      <c r="B6" s="13"/>
      <c r="C6" s="3"/>
      <c r="D6" s="3"/>
      <c r="E6" s="3"/>
      <c r="F6" s="2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" customHeight="1" x14ac:dyDescent="0.25">
      <c r="A7" s="55" t="s">
        <v>15</v>
      </c>
      <c r="B7" s="19" t="s">
        <v>1</v>
      </c>
      <c r="C7" s="4">
        <v>0</v>
      </c>
      <c r="D7" s="4">
        <v>0</v>
      </c>
      <c r="E7" s="4">
        <v>0</v>
      </c>
      <c r="F7" s="25"/>
      <c r="G7" s="27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25">
      <c r="A8" s="56"/>
      <c r="B8" s="20" t="s">
        <v>2</v>
      </c>
      <c r="C8" s="5">
        <v>0</v>
      </c>
      <c r="D8" s="5">
        <v>0</v>
      </c>
      <c r="E8" s="5">
        <v>0</v>
      </c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x14ac:dyDescent="0.25">
      <c r="A9" s="56"/>
      <c r="B9" s="20" t="s">
        <v>3</v>
      </c>
      <c r="C9" s="5">
        <v>0</v>
      </c>
      <c r="D9" s="5">
        <v>0</v>
      </c>
      <c r="E9" s="5">
        <v>0</v>
      </c>
      <c r="F9" s="25"/>
      <c r="G9" s="27"/>
      <c r="H9" s="27"/>
      <c r="I9" s="26"/>
      <c r="J9" s="26"/>
      <c r="K9" s="26"/>
      <c r="L9" s="26"/>
      <c r="M9" s="26"/>
      <c r="N9" s="26"/>
      <c r="O9" s="26"/>
      <c r="P9" s="26"/>
      <c r="Q9" s="26"/>
    </row>
    <row r="10" spans="1:17" x14ac:dyDescent="0.25">
      <c r="A10" s="56"/>
      <c r="B10" s="20" t="s">
        <v>4</v>
      </c>
      <c r="C10" s="5">
        <v>0</v>
      </c>
      <c r="D10" s="5">
        <v>0</v>
      </c>
      <c r="E10" s="5">
        <v>0</v>
      </c>
      <c r="F10" s="25"/>
      <c r="G10" s="27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x14ac:dyDescent="0.25">
      <c r="A11" s="56"/>
      <c r="B11" s="20" t="s">
        <v>5</v>
      </c>
      <c r="C11" s="5">
        <v>0</v>
      </c>
      <c r="D11" s="5">
        <v>0</v>
      </c>
      <c r="E11" s="5">
        <v>0</v>
      </c>
      <c r="F11" s="25"/>
      <c r="G11" s="27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5">
      <c r="A12" s="56"/>
      <c r="B12" s="20" t="s">
        <v>6</v>
      </c>
      <c r="C12" s="5">
        <v>0</v>
      </c>
      <c r="D12" s="5">
        <v>0</v>
      </c>
      <c r="E12" s="5">
        <v>0</v>
      </c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x14ac:dyDescent="0.25">
      <c r="A13" s="56"/>
      <c r="B13" s="20" t="s">
        <v>7</v>
      </c>
      <c r="C13" s="5">
        <v>0</v>
      </c>
      <c r="D13" s="5">
        <v>0</v>
      </c>
      <c r="E13" s="5">
        <v>0</v>
      </c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x14ac:dyDescent="0.25">
      <c r="A14" s="57"/>
      <c r="B14" s="21" t="s">
        <v>8</v>
      </c>
      <c r="C14" s="5">
        <v>0</v>
      </c>
      <c r="D14" s="5">
        <v>0</v>
      </c>
      <c r="E14" s="5">
        <v>0</v>
      </c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15.75" thickBot="1" x14ac:dyDescent="0.3">
      <c r="A15" s="58" t="s">
        <v>9</v>
      </c>
      <c r="B15" s="59"/>
      <c r="C15" s="18">
        <f t="shared" ref="C15" si="0">C7*250+C8*250+C9*250+C10*250+C11*250+C12*250+C13*250+C14*250</f>
        <v>0</v>
      </c>
      <c r="D15" s="18">
        <f>D7*80+D8*80+D9*80+D10*80+D11*80+D12*80+D13*80+D14*80</f>
        <v>0</v>
      </c>
      <c r="E15" s="18">
        <f>E7*50+E8*50+E9*50+E10*50+E11*50+E12*50+E13*50+E14*50</f>
        <v>0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5.75" thickBot="1" x14ac:dyDescent="0.3">
      <c r="A16" s="31"/>
      <c r="B16" s="14"/>
      <c r="C16" s="3"/>
      <c r="D16" s="3"/>
      <c r="E16" s="3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ht="19.5" customHeight="1" x14ac:dyDescent="0.25">
      <c r="A17" s="47" t="s">
        <v>14</v>
      </c>
      <c r="B17" s="48"/>
      <c r="C17" s="2"/>
      <c r="D17" s="2"/>
      <c r="E17" s="2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18" customHeight="1" thickBot="1" x14ac:dyDescent="0.3">
      <c r="A18" s="49" t="s">
        <v>11</v>
      </c>
      <c r="B18" s="50"/>
      <c r="C18" s="18">
        <f>C17*500</f>
        <v>0</v>
      </c>
      <c r="D18" s="18">
        <f>D17*170</f>
        <v>0</v>
      </c>
      <c r="E18" s="18">
        <f>E17*100</f>
        <v>0</v>
      </c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15.75" thickBot="1" x14ac:dyDescent="0.3">
      <c r="A19" s="32"/>
      <c r="B19" s="16"/>
      <c r="C19" s="17"/>
      <c r="D19" s="17"/>
      <c r="E19" s="17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ht="15.75" thickBot="1" x14ac:dyDescent="0.3">
      <c r="A20" s="51" t="s">
        <v>0</v>
      </c>
      <c r="B20" s="52"/>
      <c r="C20" s="15">
        <f t="shared" ref="C20:E20" si="1">C5+C15+C18</f>
        <v>0</v>
      </c>
      <c r="D20" s="15">
        <f t="shared" si="1"/>
        <v>0</v>
      </c>
      <c r="E20" s="15">
        <f t="shared" si="1"/>
        <v>0</v>
      </c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 ht="15.75" thickBot="1" x14ac:dyDescent="0.3">
      <c r="A21" s="6"/>
      <c r="B21" s="6"/>
      <c r="C21" s="9"/>
      <c r="D21" s="9"/>
      <c r="E21" s="9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30.75" customHeight="1" x14ac:dyDescent="0.25">
      <c r="A22" s="53" t="s">
        <v>13</v>
      </c>
      <c r="B22" s="54"/>
      <c r="C22" s="54"/>
      <c r="D22" s="54"/>
      <c r="E22" s="54"/>
      <c r="F22" s="25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30.75" customHeight="1" x14ac:dyDescent="0.25">
      <c r="A23" s="43" t="s">
        <v>25</v>
      </c>
      <c r="B23" s="44"/>
      <c r="C23" s="44"/>
      <c r="D23" s="44"/>
      <c r="E23" s="44"/>
      <c r="F23" s="25"/>
      <c r="G23" s="28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30.75" customHeight="1" thickBot="1" x14ac:dyDescent="0.3">
      <c r="A24" s="33" t="s">
        <v>24</v>
      </c>
      <c r="B24" s="34"/>
      <c r="C24" s="34"/>
      <c r="D24" s="34"/>
      <c r="E24" s="34"/>
      <c r="F24" s="25"/>
      <c r="G24" s="28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ht="30.75" customHeight="1" x14ac:dyDescent="0.25">
      <c r="A25" s="45" t="s">
        <v>19</v>
      </c>
      <c r="B25" s="46"/>
      <c r="C25" s="46"/>
      <c r="D25" s="46"/>
      <c r="E25" s="46"/>
      <c r="F25" s="25"/>
      <c r="G25" s="28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ht="21" customHeight="1" thickBot="1" x14ac:dyDescent="0.3">
      <c r="A26" s="35" t="s">
        <v>22</v>
      </c>
      <c r="B26" s="36"/>
      <c r="C26" s="37"/>
      <c r="D26" s="37"/>
      <c r="E26" s="37"/>
      <c r="F26" s="29"/>
      <c r="G26" s="28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ht="22.5" customHeight="1" x14ac:dyDescent="0.25">
      <c r="C27" s="22"/>
      <c r="D27" s="22"/>
      <c r="E27" s="22"/>
      <c r="F27" s="25"/>
      <c r="G27" s="28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x14ac:dyDescent="0.25">
      <c r="B28" s="10"/>
      <c r="C28" s="1"/>
      <c r="D28" s="1"/>
      <c r="E28" s="1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x14ac:dyDescent="0.25">
      <c r="B29" s="10"/>
      <c r="C29" s="1"/>
      <c r="D29" s="1"/>
      <c r="E29" s="1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B30" s="10"/>
      <c r="C30" s="1"/>
      <c r="D30" s="1"/>
      <c r="E30" s="1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B31" s="10"/>
      <c r="C31" s="1"/>
      <c r="D31" s="1"/>
      <c r="E31" s="1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17" x14ac:dyDescent="0.25">
      <c r="B32" s="10"/>
      <c r="C32" s="1"/>
      <c r="D32" s="1"/>
      <c r="E32" s="1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2:17" x14ac:dyDescent="0.25">
      <c r="B33" s="10"/>
      <c r="C33" s="1"/>
      <c r="D33" s="1"/>
      <c r="E33" s="1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2:17" x14ac:dyDescent="0.25">
      <c r="B34" s="10"/>
      <c r="C34" s="1"/>
      <c r="D34" s="1"/>
      <c r="E34" s="1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2:17" x14ac:dyDescent="0.25">
      <c r="B35" s="10"/>
      <c r="C35" s="1"/>
      <c r="D35" s="1"/>
      <c r="E35" s="1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2:17" x14ac:dyDescent="0.25">
      <c r="B36" s="10"/>
      <c r="C36" s="1"/>
      <c r="D36" s="1"/>
      <c r="E36" s="1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2:17" x14ac:dyDescent="0.25">
      <c r="B37" s="10"/>
      <c r="C37" s="1"/>
      <c r="D37" s="1"/>
      <c r="E37" s="1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2:17" x14ac:dyDescent="0.25">
      <c r="B38" s="10"/>
      <c r="C38" s="1"/>
      <c r="D38" s="1"/>
      <c r="E38" s="1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2:17" x14ac:dyDescent="0.25">
      <c r="B39" s="10"/>
      <c r="C39" s="1"/>
      <c r="D39" s="1"/>
      <c r="E39" s="1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2:17" x14ac:dyDescent="0.25">
      <c r="B40" s="10"/>
      <c r="C40" s="1"/>
      <c r="D40" s="1"/>
      <c r="E40" s="1"/>
      <c r="F40" s="2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2:17" x14ac:dyDescent="0.25">
      <c r="B41" s="10"/>
      <c r="C41" s="1"/>
      <c r="D41" s="1"/>
      <c r="E41" s="1"/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2:17" x14ac:dyDescent="0.25">
      <c r="B42" s="10"/>
      <c r="C42" s="1"/>
      <c r="D42" s="1"/>
      <c r="E42" s="1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2:17" x14ac:dyDescent="0.25">
      <c r="B43" s="10"/>
      <c r="C43" s="1"/>
      <c r="D43" s="1"/>
      <c r="E43" s="1"/>
      <c r="F43" s="2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2:17" x14ac:dyDescent="0.25">
      <c r="B44" s="10"/>
      <c r="C44" s="1"/>
      <c r="D44" s="1"/>
      <c r="E44" s="1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2:17" x14ac:dyDescent="0.25">
      <c r="B45" s="10"/>
      <c r="C45" s="1"/>
      <c r="D45" s="1"/>
      <c r="E45" s="1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2:17" x14ac:dyDescent="0.25">
      <c r="B46" s="10"/>
      <c r="C46" s="1"/>
      <c r="D46" s="1"/>
      <c r="E46" s="1"/>
      <c r="F46" s="25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2:17" x14ac:dyDescent="0.25">
      <c r="B47" s="10"/>
      <c r="C47" s="1"/>
      <c r="D47" s="1"/>
      <c r="E47" s="1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2:17" x14ac:dyDescent="0.25">
      <c r="B48" s="10"/>
      <c r="C48" s="1"/>
      <c r="D48" s="1"/>
      <c r="E48" s="1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2:17" x14ac:dyDescent="0.25">
      <c r="B49" s="10"/>
      <c r="C49" s="1"/>
      <c r="D49" s="1"/>
      <c r="E49" s="1"/>
      <c r="F49" s="25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2:17" x14ac:dyDescent="0.25">
      <c r="B50" s="10"/>
      <c r="C50" s="1"/>
      <c r="D50" s="1"/>
      <c r="E50" s="1"/>
    </row>
    <row r="51" spans="2:17" x14ac:dyDescent="0.25">
      <c r="B51" s="11"/>
      <c r="C51" s="12"/>
      <c r="D51" s="12"/>
      <c r="E51" s="12"/>
    </row>
    <row r="52" spans="2:17" x14ac:dyDescent="0.25">
      <c r="B52" s="11"/>
      <c r="C52" s="12"/>
      <c r="D52" s="12"/>
      <c r="E52" s="12"/>
    </row>
    <row r="53" spans="2:17" x14ac:dyDescent="0.25">
      <c r="B53" s="11"/>
      <c r="C53" s="12"/>
      <c r="D53" s="12"/>
      <c r="E53" s="12"/>
    </row>
    <row r="54" spans="2:17" x14ac:dyDescent="0.25">
      <c r="B54" s="11"/>
      <c r="C54" s="12"/>
      <c r="D54" s="12"/>
      <c r="E54" s="12"/>
    </row>
    <row r="55" spans="2:17" x14ac:dyDescent="0.25">
      <c r="B55" s="11"/>
      <c r="C55" s="12"/>
      <c r="D55" s="12"/>
      <c r="E55" s="12"/>
    </row>
    <row r="56" spans="2:17" x14ac:dyDescent="0.25">
      <c r="B56" s="11"/>
      <c r="C56" s="12"/>
      <c r="D56" s="12"/>
      <c r="E56" s="12"/>
    </row>
    <row r="57" spans="2:17" x14ac:dyDescent="0.25">
      <c r="B57" s="11"/>
      <c r="C57" s="12"/>
      <c r="D57" s="12"/>
      <c r="E57" s="12"/>
    </row>
    <row r="58" spans="2:17" x14ac:dyDescent="0.25">
      <c r="B58" s="11"/>
      <c r="C58" s="12"/>
      <c r="D58" s="12"/>
      <c r="E58" s="12"/>
    </row>
    <row r="59" spans="2:17" x14ac:dyDescent="0.25">
      <c r="B59" s="11"/>
      <c r="C59" s="12"/>
      <c r="D59" s="12"/>
      <c r="E59" s="12"/>
    </row>
    <row r="60" spans="2:17" x14ac:dyDescent="0.25">
      <c r="B60" s="11"/>
      <c r="C60" s="12"/>
      <c r="D60" s="12"/>
      <c r="E60" s="12"/>
    </row>
    <row r="61" spans="2:17" x14ac:dyDescent="0.25">
      <c r="B61" s="11"/>
      <c r="C61" s="12"/>
      <c r="D61" s="12"/>
      <c r="E61" s="12"/>
    </row>
  </sheetData>
  <sheetProtection algorithmName="SHA-512" hashValue="0weiXanrZGllErP9YA0sO17/tJR5khyz+rikOb3tryEuCDFXIj+U8XkEsIfr0k8wvotBfSuSZATUi3d6pJ+qMw==" saltValue="8OsEx+ned34+D90FMchKAg==" spinCount="100000" sheet="1" selectLockedCells="1"/>
  <customSheetViews>
    <customSheetView guid="{97E78151-8161-471C-8159-35DDF14EB7BE}" scale="130">
      <selection activeCell="H13" sqref="H13"/>
      <pageMargins left="0.7" right="0.7" top="0.78740157499999996" bottom="0.78740157499999996" header="0.3" footer="0.3"/>
      <pageSetup paperSize="9" orientation="portrait" horizontalDpi="4294967293" verticalDpi="0" r:id="rId1"/>
    </customSheetView>
  </customSheetViews>
  <mergeCells count="11">
    <mergeCell ref="A2:E2"/>
    <mergeCell ref="A23:E23"/>
    <mergeCell ref="A25:E25"/>
    <mergeCell ref="A17:B17"/>
    <mergeCell ref="A18:B18"/>
    <mergeCell ref="A20:B20"/>
    <mergeCell ref="A22:E22"/>
    <mergeCell ref="A5:B5"/>
    <mergeCell ref="A7:A14"/>
    <mergeCell ref="A15:B15"/>
    <mergeCell ref="A3:B3"/>
  </mergeCells>
  <pageMargins left="0.35416666666666669" right="0.34375" top="0.28125" bottom="0.78740157499999996" header="0.3" footer="0.3"/>
  <pageSetup paperSize="9" scale="5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Berechnungshilfe 2024</vt:lpstr>
      <vt:lpstr>Initwerte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Frey</dc:creator>
  <cp:lastModifiedBy>Ruckh, Mirjam</cp:lastModifiedBy>
  <cp:lastPrinted>2024-02-07T11:18:47Z</cp:lastPrinted>
  <dcterms:created xsi:type="dcterms:W3CDTF">2016-05-09T19:25:35Z</dcterms:created>
  <dcterms:modified xsi:type="dcterms:W3CDTF">2024-03-05T12:43:15Z</dcterms:modified>
</cp:coreProperties>
</file>